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8560" windowHeight="11760"/>
  </bookViews>
  <sheets>
    <sheet name="勤務希望票" sheetId="1" r:id="rId1"/>
    <sheet name="." sheetId="3" r:id="rId2"/>
    <sheet name="勤務希望票 (記入例)" sheetId="4" r:id="rId3"/>
  </sheets>
  <definedNames>
    <definedName name="data">'.'!$A$2:$BA$2</definedName>
    <definedName name="_xlnm.Print_Area" localSheetId="0">勤務希望票!$B$1:$AP$96</definedName>
    <definedName name="_xlnm.Print_Area" localSheetId="2">'勤務希望票 (記入例)'!$B$1:$AJ$96</definedName>
    <definedName name="_xlnm.Print_Titles" localSheetId="0">勤務希望票!$1:$4</definedName>
    <definedName name="_xlnm.Print_Titles" localSheetId="2">'勤務希望票 (記入例)'!$1:$4</definedName>
    <definedName name="space">'.'!$A$2:$BA$2</definedName>
  </definedNames>
  <calcPr calcId="162913"/>
</workbook>
</file>

<file path=xl/calcChain.xml><?xml version="1.0" encoding="utf-8"?>
<calcChain xmlns="http://schemas.openxmlformats.org/spreadsheetml/2006/main">
  <c r="AF90" i="4" l="1"/>
  <c r="Y85" i="4"/>
  <c r="BC90" i="4" s="1"/>
  <c r="X85" i="4"/>
  <c r="BB90" i="4" s="1"/>
  <c r="V85" i="4"/>
  <c r="Y84" i="4"/>
  <c r="BA90" i="4" s="1"/>
  <c r="X84" i="4"/>
  <c r="AZ90" i="4" s="1"/>
  <c r="V84" i="4"/>
  <c r="Y83" i="4"/>
  <c r="AY90" i="4" s="1"/>
  <c r="X83" i="4"/>
  <c r="AX90" i="4" s="1"/>
  <c r="V83" i="4"/>
  <c r="Y82" i="4"/>
  <c r="AW90" i="4" s="1"/>
  <c r="X82" i="4"/>
  <c r="AV90" i="4" s="1"/>
  <c r="V82" i="4"/>
  <c r="Y81" i="4"/>
  <c r="AU90" i="4" s="1"/>
  <c r="X81" i="4"/>
  <c r="AT90" i="4" s="1"/>
  <c r="V81" i="4"/>
  <c r="Y80" i="4"/>
  <c r="AS90" i="4" s="1"/>
  <c r="X80" i="4"/>
  <c r="AR90" i="4" s="1"/>
  <c r="V80" i="4"/>
  <c r="Y79" i="4"/>
  <c r="AQ90" i="4" s="1"/>
  <c r="X79" i="4"/>
  <c r="AP90" i="4" s="1"/>
  <c r="V79" i="4"/>
  <c r="Y78" i="4"/>
  <c r="AO90" i="4" s="1"/>
  <c r="X78" i="4"/>
  <c r="AN90" i="4" s="1"/>
  <c r="V78" i="4"/>
  <c r="Y77" i="4"/>
  <c r="AM90" i="4" s="1"/>
  <c r="X77" i="4"/>
  <c r="AL90" i="4" s="1"/>
  <c r="V77" i="4"/>
  <c r="Y76" i="4"/>
  <c r="AK90" i="4" s="1"/>
  <c r="X76" i="4"/>
  <c r="AJ90" i="4" s="1"/>
  <c r="V76" i="4"/>
  <c r="Y75" i="4"/>
  <c r="AI90" i="4" s="1"/>
  <c r="X75" i="4"/>
  <c r="AH90" i="4" s="1"/>
  <c r="V75" i="4"/>
  <c r="Y74" i="4"/>
  <c r="AG90" i="4" s="1"/>
  <c r="X74" i="4"/>
  <c r="V74" i="4"/>
  <c r="Y73" i="4"/>
  <c r="AE90" i="4" s="1"/>
  <c r="X73" i="4"/>
  <c r="AD90" i="4" s="1"/>
  <c r="V73" i="4"/>
  <c r="Y72" i="4"/>
  <c r="AC90" i="4" s="1"/>
  <c r="X72" i="4"/>
  <c r="AB90" i="4" s="1"/>
  <c r="V72" i="4"/>
  <c r="Y71" i="4"/>
  <c r="AA90" i="4" s="1"/>
  <c r="X71" i="4"/>
  <c r="Z90" i="4" s="1"/>
  <c r="W71" i="4"/>
  <c r="Z88" i="4" s="1"/>
  <c r="V71" i="4"/>
  <c r="D71" i="4"/>
  <c r="D72" i="4" s="1"/>
  <c r="Y70" i="4"/>
  <c r="Y90" i="4" s="1"/>
  <c r="X70" i="4"/>
  <c r="X90" i="4" s="1"/>
  <c r="W70" i="4"/>
  <c r="X88" i="4" s="1"/>
  <c r="V70" i="4"/>
  <c r="D70" i="4"/>
  <c r="F70" i="4" s="1"/>
  <c r="Y69" i="4"/>
  <c r="W90" i="4" s="1"/>
  <c r="X69" i="4"/>
  <c r="V90" i="4" s="1"/>
  <c r="W69" i="4"/>
  <c r="V88" i="4" s="1"/>
  <c r="V69" i="4"/>
  <c r="F69" i="4"/>
  <c r="Y68" i="4"/>
  <c r="X68" i="4"/>
  <c r="W68" i="4"/>
  <c r="V68" i="4"/>
  <c r="W53" i="4"/>
  <c r="V53" i="4"/>
  <c r="W31" i="4"/>
  <c r="AE37" i="4" s="1"/>
  <c r="V31" i="4"/>
  <c r="AD37" i="4" s="1"/>
  <c r="W26" i="4"/>
  <c r="AC37" i="4" s="1"/>
  <c r="V26" i="4"/>
  <c r="AB37" i="4" s="1"/>
  <c r="X23" i="4"/>
  <c r="AA37" i="4" s="1"/>
  <c r="W23" i="4"/>
  <c r="Z37" i="4" s="1"/>
  <c r="V23" i="4"/>
  <c r="Y37" i="4" s="1"/>
  <c r="V19" i="4"/>
  <c r="X37" i="4" s="1"/>
  <c r="W13" i="4"/>
  <c r="W37" i="4" s="1"/>
  <c r="V13" i="4"/>
  <c r="V37" i="4" s="1"/>
  <c r="F72" i="4" l="1"/>
  <c r="D73" i="4"/>
  <c r="W72" i="4"/>
  <c r="AB88" i="4" s="1"/>
  <c r="F71" i="4"/>
  <c r="AW1" i="3"/>
  <c r="AV1" i="3"/>
  <c r="T1" i="3"/>
  <c r="U1" i="3"/>
  <c r="D74" i="4" l="1"/>
  <c r="W73" i="4"/>
  <c r="AD88" i="4" s="1"/>
  <c r="F73" i="4"/>
  <c r="V85" i="1"/>
  <c r="X85" i="1"/>
  <c r="BB90" i="1" s="1"/>
  <c r="AV2" i="3" s="1"/>
  <c r="Y85" i="1"/>
  <c r="BC90" i="1" s="1"/>
  <c r="AW2" i="3" s="1"/>
  <c r="F74" i="4" l="1"/>
  <c r="D75" i="4"/>
  <c r="W74" i="4"/>
  <c r="AF88" i="4" s="1"/>
  <c r="D70" i="1"/>
  <c r="D71" i="1" s="1"/>
  <c r="F69" i="1"/>
  <c r="D76" i="4" l="1"/>
  <c r="W75" i="4"/>
  <c r="AH88" i="4" s="1"/>
  <c r="F75" i="4"/>
  <c r="D72" i="1"/>
  <c r="F71" i="1"/>
  <c r="F70" i="1"/>
  <c r="F76" i="4" l="1"/>
  <c r="D77" i="4"/>
  <c r="W76" i="4"/>
  <c r="AJ88" i="4" s="1"/>
  <c r="D73" i="1"/>
  <c r="F72" i="1"/>
  <c r="D78" i="4" l="1"/>
  <c r="W77" i="4"/>
  <c r="AL88" i="4" s="1"/>
  <c r="F77" i="4"/>
  <c r="D74" i="1"/>
  <c r="F73" i="1"/>
  <c r="F78" i="4" l="1"/>
  <c r="D79" i="4"/>
  <c r="W78" i="4"/>
  <c r="AN88" i="4" s="1"/>
  <c r="D75" i="1"/>
  <c r="F74" i="1"/>
  <c r="D80" i="4" l="1"/>
  <c r="W79" i="4"/>
  <c r="AP88" i="4" s="1"/>
  <c r="F79" i="4"/>
  <c r="F75" i="1"/>
  <c r="D76" i="1"/>
  <c r="F80" i="4" l="1"/>
  <c r="D81" i="4"/>
  <c r="W80" i="4"/>
  <c r="AR88" i="4" s="1"/>
  <c r="D77" i="1"/>
  <c r="F76" i="1"/>
  <c r="D82" i="4" l="1"/>
  <c r="W81" i="4"/>
  <c r="AT88" i="4" s="1"/>
  <c r="F81" i="4"/>
  <c r="D78" i="1"/>
  <c r="F77" i="1"/>
  <c r="F82" i="4" l="1"/>
  <c r="D83" i="4"/>
  <c r="W82" i="4"/>
  <c r="AV88" i="4" s="1"/>
  <c r="D79" i="1"/>
  <c r="F78" i="1"/>
  <c r="D84" i="4" l="1"/>
  <c r="W83" i="4"/>
  <c r="AX88" i="4" s="1"/>
  <c r="F83" i="4"/>
  <c r="D80" i="1"/>
  <c r="F79" i="1"/>
  <c r="F84" i="4" l="1"/>
  <c r="D85" i="4"/>
  <c r="W84" i="4"/>
  <c r="AZ88" i="4" s="1"/>
  <c r="F80" i="1"/>
  <c r="D81" i="1"/>
  <c r="AU1" i="3"/>
  <c r="AT1" i="3"/>
  <c r="Q1" i="3"/>
  <c r="R1" i="3"/>
  <c r="S1" i="3"/>
  <c r="V1" i="3"/>
  <c r="W1" i="3"/>
  <c r="X1" i="3"/>
  <c r="Y1" i="3"/>
  <c r="Z1" i="3"/>
  <c r="AA1" i="3"/>
  <c r="AB1" i="3"/>
  <c r="AC1" i="3"/>
  <c r="AD1" i="3"/>
  <c r="AE1" i="3"/>
  <c r="AF1" i="3"/>
  <c r="AG1" i="3"/>
  <c r="AH1" i="3"/>
  <c r="AI1" i="3"/>
  <c r="AJ1" i="3"/>
  <c r="AK1" i="3"/>
  <c r="AL1" i="3"/>
  <c r="AM1" i="3"/>
  <c r="AN1" i="3"/>
  <c r="AO1" i="3"/>
  <c r="AP1" i="3"/>
  <c r="AQ1" i="3"/>
  <c r="AR1" i="3"/>
  <c r="AS1" i="3"/>
  <c r="P1" i="3"/>
  <c r="Y84" i="1"/>
  <c r="BA90" i="1" s="1"/>
  <c r="AU2" i="3" s="1"/>
  <c r="Y83" i="1"/>
  <c r="AY90" i="1" s="1"/>
  <c r="AS2" i="3" s="1"/>
  <c r="Y82" i="1"/>
  <c r="AW90" i="1" s="1"/>
  <c r="AQ2" i="3" s="1"/>
  <c r="Y81" i="1"/>
  <c r="AU90" i="1" s="1"/>
  <c r="AO2" i="3" s="1"/>
  <c r="Y80" i="1"/>
  <c r="AS90" i="1" s="1"/>
  <c r="AM2" i="3" s="1"/>
  <c r="Y79" i="1"/>
  <c r="AQ90" i="1" s="1"/>
  <c r="AK2" i="3" s="1"/>
  <c r="Y78" i="1"/>
  <c r="AO90" i="1" s="1"/>
  <c r="AI2" i="3" s="1"/>
  <c r="Y77" i="1"/>
  <c r="AM90" i="1" s="1"/>
  <c r="AG2" i="3" s="1"/>
  <c r="Y76" i="1"/>
  <c r="AK90" i="1" s="1"/>
  <c r="AE2" i="3" s="1"/>
  <c r="Y75" i="1"/>
  <c r="AI90" i="1" s="1"/>
  <c r="AC2" i="3" s="1"/>
  <c r="Y74" i="1"/>
  <c r="AG90" i="1" s="1"/>
  <c r="AA2" i="3" s="1"/>
  <c r="Y73" i="1"/>
  <c r="AE90" i="1" s="1"/>
  <c r="Y2" i="3" s="1"/>
  <c r="Y72" i="1"/>
  <c r="AC90" i="1" s="1"/>
  <c r="W2" i="3" s="1"/>
  <c r="Y71" i="1"/>
  <c r="AA90" i="1" s="1"/>
  <c r="U2" i="3" s="1"/>
  <c r="Y70" i="1"/>
  <c r="Y90" i="1" s="1"/>
  <c r="S2" i="3" s="1"/>
  <c r="Y69" i="1"/>
  <c r="W90" i="1" s="1"/>
  <c r="Q2" i="3" s="1"/>
  <c r="X84" i="1"/>
  <c r="AZ90" i="1" s="1"/>
  <c r="AT2" i="3" s="1"/>
  <c r="X83" i="1"/>
  <c r="AX90" i="1" s="1"/>
  <c r="AR2" i="3" s="1"/>
  <c r="X82" i="1"/>
  <c r="AV90" i="1" s="1"/>
  <c r="AP2" i="3" s="1"/>
  <c r="X81" i="1"/>
  <c r="AT90" i="1" s="1"/>
  <c r="AN2" i="3" s="1"/>
  <c r="X80" i="1"/>
  <c r="AR90" i="1" s="1"/>
  <c r="AL2" i="3" s="1"/>
  <c r="X79" i="1"/>
  <c r="AP90" i="1" s="1"/>
  <c r="AJ2" i="3" s="1"/>
  <c r="X78" i="1"/>
  <c r="AN90" i="1" s="1"/>
  <c r="AH2" i="3" s="1"/>
  <c r="X77" i="1"/>
  <c r="AL90" i="1" s="1"/>
  <c r="AF2" i="3" s="1"/>
  <c r="X76" i="1"/>
  <c r="AJ90" i="1" s="1"/>
  <c r="AD2" i="3" s="1"/>
  <c r="X75" i="1"/>
  <c r="AH90" i="1" s="1"/>
  <c r="AB2" i="3" s="1"/>
  <c r="X74" i="1"/>
  <c r="AF90" i="1" s="1"/>
  <c r="Z2" i="3" s="1"/>
  <c r="X73" i="1"/>
  <c r="AD90" i="1" s="1"/>
  <c r="X2" i="3" s="1"/>
  <c r="X72" i="1"/>
  <c r="AB90" i="1" s="1"/>
  <c r="V2" i="3" s="1"/>
  <c r="X71" i="1"/>
  <c r="Z90" i="1" s="1"/>
  <c r="T2" i="3" s="1"/>
  <c r="X70" i="1"/>
  <c r="X90" i="1" s="1"/>
  <c r="R2" i="3" s="1"/>
  <c r="X69" i="1"/>
  <c r="V90" i="1" s="1"/>
  <c r="P2" i="3" s="1"/>
  <c r="V84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68" i="1"/>
  <c r="V69" i="1"/>
  <c r="W69" i="1"/>
  <c r="V88" i="1" s="1"/>
  <c r="X68" i="1"/>
  <c r="W85" i="4" l="1"/>
  <c r="BB88" i="4" s="1"/>
  <c r="F85" i="4"/>
  <c r="F81" i="1"/>
  <c r="D82" i="1"/>
  <c r="Y68" i="1"/>
  <c r="W68" i="1"/>
  <c r="F82" i="1" l="1"/>
  <c r="D83" i="1"/>
  <c r="W53" i="1"/>
  <c r="V53" i="1"/>
  <c r="F83" i="1" l="1"/>
  <c r="D84" i="1"/>
  <c r="O2" i="3"/>
  <c r="N2" i="3"/>
  <c r="F84" i="1" l="1"/>
  <c r="D85" i="1"/>
  <c r="V31" i="1"/>
  <c r="AD37" i="1" s="1"/>
  <c r="W85" i="1" l="1"/>
  <c r="BB88" i="1" s="1"/>
  <c r="F85" i="1"/>
  <c r="W70" i="1"/>
  <c r="X88" i="1" s="1"/>
  <c r="W71" i="1" l="1"/>
  <c r="Z88" i="1" s="1"/>
  <c r="W31" i="1"/>
  <c r="AE37" i="1" s="1"/>
  <c r="W13" i="1"/>
  <c r="W37" i="1" s="1"/>
  <c r="B2" i="3" s="1"/>
  <c r="V19" i="1"/>
  <c r="X37" i="1" s="1"/>
  <c r="C2" i="3" s="1"/>
  <c r="V23" i="1"/>
  <c r="Y37" i="1" s="1"/>
  <c r="D2" i="3" s="1"/>
  <c r="W23" i="1"/>
  <c r="Z37" i="1" s="1"/>
  <c r="E2" i="3" s="1"/>
  <c r="X23" i="1"/>
  <c r="AA37" i="1" s="1"/>
  <c r="F2" i="3" s="1"/>
  <c r="V26" i="1"/>
  <c r="AB37" i="1" s="1"/>
  <c r="G2" i="3" s="1"/>
  <c r="W26" i="1"/>
  <c r="AC37" i="1" s="1"/>
  <c r="H2" i="3" s="1"/>
  <c r="V13" i="1"/>
  <c r="V37" i="1" s="1"/>
  <c r="A2" i="3" s="1"/>
  <c r="O1" i="3"/>
  <c r="N1" i="3"/>
  <c r="B1" i="3"/>
  <c r="C1" i="3"/>
  <c r="D1" i="3"/>
  <c r="E1" i="3"/>
  <c r="F1" i="3"/>
  <c r="G1" i="3"/>
  <c r="H1" i="3"/>
  <c r="I1" i="3"/>
  <c r="J1" i="3"/>
  <c r="A1" i="3"/>
  <c r="W72" i="1" l="1"/>
  <c r="AB88" i="1" s="1"/>
  <c r="J2" i="3"/>
  <c r="I2" i="3"/>
  <c r="W73" i="1" l="1"/>
  <c r="AD88" i="1" s="1"/>
  <c r="W74" i="1" l="1"/>
  <c r="AF88" i="1" s="1"/>
  <c r="W75" i="1" l="1"/>
  <c r="AH88" i="1" s="1"/>
  <c r="W76" i="1" l="1"/>
  <c r="AJ88" i="1" s="1"/>
  <c r="W77" i="1" l="1"/>
  <c r="AL88" i="1" s="1"/>
  <c r="W78" i="1" l="1"/>
  <c r="AN88" i="1" s="1"/>
  <c r="W79" i="1" l="1"/>
  <c r="AP88" i="1" s="1"/>
  <c r="W80" i="1" l="1"/>
  <c r="AR88" i="1" s="1"/>
  <c r="W81" i="1"/>
  <c r="AT88" i="1" s="1"/>
  <c r="W82" i="1" l="1"/>
  <c r="AV88" i="1" s="1"/>
  <c r="W83" i="1" l="1"/>
  <c r="AX88" i="1" s="1"/>
  <c r="W84" i="1" l="1"/>
  <c r="AZ88" i="1" s="1"/>
</calcChain>
</file>

<file path=xl/sharedStrings.xml><?xml version="1.0" encoding="utf-8"?>
<sst xmlns="http://schemas.openxmlformats.org/spreadsheetml/2006/main" count="307" uniqueCount="143">
  <si>
    <t>姓</t>
    <rPh sb="0" eb="1">
      <t>セイ</t>
    </rPh>
    <phoneticPr fontId="1"/>
  </si>
  <si>
    <t>名</t>
    <rPh sb="0" eb="1">
      <t>メイ</t>
    </rPh>
    <phoneticPr fontId="1"/>
  </si>
  <si>
    <t>カナ（姓）</t>
    <rPh sb="3" eb="4">
      <t>セイ</t>
    </rPh>
    <phoneticPr fontId="1"/>
  </si>
  <si>
    <t>カナ（名）</t>
    <rPh sb="3" eb="4">
      <t>メイ</t>
    </rPh>
    <phoneticPr fontId="1"/>
  </si>
  <si>
    <t>郵便番号</t>
    <rPh sb="0" eb="4">
      <t>ユウビンバンゴウ</t>
    </rPh>
    <phoneticPr fontId="1"/>
  </si>
  <si>
    <t>注意事項</t>
    <rPh sb="0" eb="2">
      <t>チュウイ</t>
    </rPh>
    <rPh sb="2" eb="4">
      <t>ジコウ</t>
    </rPh>
    <phoneticPr fontId="1"/>
  </si>
  <si>
    <t>現在</t>
    <rPh sb="0" eb="2">
      <t>ゲンザイ</t>
    </rPh>
    <phoneticPr fontId="1"/>
  </si>
  <si>
    <t>例</t>
    <rPh sb="0" eb="1">
      <t>レイ</t>
    </rPh>
    <phoneticPr fontId="1"/>
  </si>
  <si>
    <t>日付</t>
    <rPh sb="0" eb="2">
      <t>ヒヅケ</t>
    </rPh>
    <phoneticPr fontId="1"/>
  </si>
  <si>
    <t>曜日</t>
    <rPh sb="0" eb="2">
      <t>ヨウビ</t>
    </rPh>
    <phoneticPr fontId="1"/>
  </si>
  <si>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</si>
  <si>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</si>
  <si>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月</t>
    <rPh sb="0" eb="1">
      <t>ゲツ</t>
    </rPh>
    <phoneticPr fontId="1"/>
  </si>
  <si>
    <t>4</t>
    <phoneticPr fontId="1"/>
  </si>
  <si>
    <t>～</t>
    <phoneticPr fontId="1"/>
  </si>
  <si>
    <t>～</t>
    <phoneticPr fontId="1"/>
  </si>
  <si>
    <t>日数</t>
    <rPh sb="0" eb="2">
      <t>ニッスウ</t>
    </rPh>
    <phoneticPr fontId="1"/>
  </si>
  <si>
    <r>
      <t>書類送付先は</t>
    </r>
    <r>
      <rPr>
        <b/>
        <sz val="14"/>
        <color indexed="10"/>
        <rFont val="ＭＳ Ｐゴシック"/>
        <family val="3"/>
        <charset val="128"/>
      </rPr>
      <t>日本国内</t>
    </r>
    <r>
      <rPr>
        <sz val="9"/>
        <rFont val="ＭＳ Ｐゴシック"/>
        <family val="3"/>
        <charset val="128"/>
      </rPr>
      <t>のみになります。</t>
    </r>
    <rPh sb="0" eb="2">
      <t>ショルイ</t>
    </rPh>
    <rPh sb="2" eb="4">
      <t>ソウフ</t>
    </rPh>
    <rPh sb="4" eb="5">
      <t>サキ</t>
    </rPh>
    <rPh sb="6" eb="8">
      <t>ニホン</t>
    </rPh>
    <rPh sb="8" eb="10">
      <t>コクナイ</t>
    </rPh>
    <phoneticPr fontId="1"/>
  </si>
  <si>
    <t>ジャッソ日本語学院　非常勤講師　（ビジネスマン対象）</t>
    <rPh sb="4" eb="6">
      <t>ニホン</t>
    </rPh>
    <rPh sb="6" eb="7">
      <t>ゴ</t>
    </rPh>
    <rPh sb="7" eb="9">
      <t>ガクイン</t>
    </rPh>
    <rPh sb="10" eb="13">
      <t>ヒジョウキン</t>
    </rPh>
    <rPh sb="13" eb="15">
      <t>コウシ</t>
    </rPh>
    <rPh sb="23" eb="25">
      <t>タイショウ</t>
    </rPh>
    <phoneticPr fontId="1"/>
  </si>
  <si>
    <t>いずれの日程でも良い</t>
    <rPh sb="4" eb="6">
      <t>ニッテイ</t>
    </rPh>
    <rPh sb="8" eb="9">
      <t>ヨ</t>
    </rPh>
    <phoneticPr fontId="1"/>
  </si>
  <si>
    <t>＠</t>
    <phoneticPr fontId="1"/>
  </si>
  <si>
    <t>FAX番号（省略可）</t>
    <rPh sb="3" eb="5">
      <t>バンゴウ</t>
    </rPh>
    <rPh sb="6" eb="8">
      <t>ショウリャク</t>
    </rPh>
    <rPh sb="8" eb="9">
      <t>カ</t>
    </rPh>
    <phoneticPr fontId="1"/>
  </si>
  <si>
    <t>E-Mail　アドレス　（携帯電話不可）</t>
    <rPh sb="13" eb="15">
      <t>ケイタイ</t>
    </rPh>
    <rPh sb="15" eb="17">
      <t>デンワ</t>
    </rPh>
    <rPh sb="17" eb="19">
      <t>フカ</t>
    </rPh>
    <phoneticPr fontId="1"/>
  </si>
  <si>
    <t>住所1（都道府県から番地・号まで記入）</t>
    <rPh sb="0" eb="2">
      <t>ジュウショ</t>
    </rPh>
    <rPh sb="4" eb="8">
      <t>トドウフケン</t>
    </rPh>
    <rPh sb="10" eb="12">
      <t>バンチ</t>
    </rPh>
    <rPh sb="13" eb="14">
      <t>ゴウ</t>
    </rPh>
    <rPh sb="16" eb="18">
      <t>キニュウ</t>
    </rPh>
    <phoneticPr fontId="1"/>
  </si>
  <si>
    <t>住所2　（マンション／様方　等を記入）</t>
    <rPh sb="0" eb="2">
      <t>ジュウショ</t>
    </rPh>
    <rPh sb="11" eb="12">
      <t>サマ</t>
    </rPh>
    <rPh sb="12" eb="13">
      <t>カタ</t>
    </rPh>
    <rPh sb="14" eb="15">
      <t>トウ</t>
    </rPh>
    <rPh sb="16" eb="18">
      <t>キニュウ</t>
    </rPh>
    <phoneticPr fontId="1"/>
  </si>
  <si>
    <t>年
（西暦）</t>
    <rPh sb="0" eb="1">
      <t>ネン</t>
    </rPh>
    <rPh sb="3" eb="5">
      <t>セイレキ</t>
    </rPh>
    <phoneticPr fontId="1"/>
  </si>
  <si>
    <t>ご記入いただいた個人情報につきましては、
記入者本人の同意なしに第三者に開示することはありません。</t>
    <rPh sb="1" eb="3">
      <t>キニュウ</t>
    </rPh>
    <rPh sb="8" eb="10">
      <t>コジン</t>
    </rPh>
    <rPh sb="10" eb="12">
      <t>ジョウホウ</t>
    </rPh>
    <rPh sb="21" eb="23">
      <t>キニュウ</t>
    </rPh>
    <rPh sb="23" eb="24">
      <t>シャ</t>
    </rPh>
    <rPh sb="24" eb="26">
      <t>ホンニン</t>
    </rPh>
    <rPh sb="27" eb="29">
      <t>ドウイ</t>
    </rPh>
    <rPh sb="32" eb="33">
      <t>ダイ</t>
    </rPh>
    <rPh sb="33" eb="35">
      <t>サンシャ</t>
    </rPh>
    <rPh sb="36" eb="38">
      <t>カイジ</t>
    </rPh>
    <phoneticPr fontId="1"/>
  </si>
  <si>
    <t>電話番号（日本国内で連絡の取れる番号）</t>
    <rPh sb="0" eb="2">
      <t>デンワ</t>
    </rPh>
    <rPh sb="2" eb="4">
      <t>バンゴウ</t>
    </rPh>
    <rPh sb="5" eb="7">
      <t>ニホン</t>
    </rPh>
    <rPh sb="7" eb="9">
      <t>コクナイ</t>
    </rPh>
    <rPh sb="10" eb="12">
      <t>レンラク</t>
    </rPh>
    <rPh sb="13" eb="14">
      <t>ト</t>
    </rPh>
    <rPh sb="16" eb="18">
      <t>バンゴウ</t>
    </rPh>
    <phoneticPr fontId="1"/>
  </si>
  <si>
    <t>変更する時期</t>
    <rPh sb="0" eb="2">
      <t>ヘンコウ</t>
    </rPh>
    <rPh sb="4" eb="6">
      <t>ジキ</t>
    </rPh>
    <phoneticPr fontId="1"/>
  </si>
  <si>
    <t>記入例につきましては、別紙のPDFファイルをご参照ください。</t>
    <rPh sb="0" eb="2">
      <t>キニュウ</t>
    </rPh>
    <rPh sb="2" eb="3">
      <t>レイ</t>
    </rPh>
    <rPh sb="11" eb="13">
      <t>ベッシ</t>
    </rPh>
    <rPh sb="23" eb="25">
      <t>サンショウ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</si>
  <si>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</si>
  <si>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</si>
  <si>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姓 名</t>
    <rPh sb="0" eb="1">
      <t>セイ</t>
    </rPh>
    <rPh sb="2" eb="3">
      <t>メイ</t>
    </rPh>
    <phoneticPr fontId="1"/>
  </si>
  <si>
    <t>E-Mail</t>
    <phoneticPr fontId="1"/>
  </si>
  <si>
    <t>住所1</t>
    <rPh sb="0" eb="2">
      <t>ジュウショ</t>
    </rPh>
    <phoneticPr fontId="1"/>
  </si>
  <si>
    <t>住所2</t>
    <rPh sb="0" eb="2">
      <t>ジュウショ</t>
    </rPh>
    <phoneticPr fontId="1"/>
  </si>
  <si>
    <t>TEL</t>
    <phoneticPr fontId="1"/>
  </si>
  <si>
    <t>FAX</t>
    <phoneticPr fontId="1"/>
  </si>
  <si>
    <t>変更時期</t>
    <rPh sb="0" eb="2">
      <t>ヘンコウ</t>
    </rPh>
    <rPh sb="2" eb="4">
      <t>ジキ</t>
    </rPh>
    <phoneticPr fontId="1"/>
  </si>
  <si>
    <t>変更内容</t>
    <rPh sb="0" eb="2">
      <t>ヘンコウ</t>
    </rPh>
    <rPh sb="2" eb="4">
      <t>ナイヨウ</t>
    </rPh>
    <phoneticPr fontId="1"/>
  </si>
  <si>
    <t>セイ メイ</t>
    <phoneticPr fontId="1"/>
  </si>
  <si>
    <t>まとめ2</t>
    <phoneticPr fontId="1"/>
  </si>
  <si>
    <t>まとめ1</t>
    <phoneticPr fontId="1"/>
  </si>
  <si>
    <t>講習会</t>
    <rPh sb="0" eb="3">
      <t>コウシュウカイ</t>
    </rPh>
    <phoneticPr fontId="1"/>
  </si>
  <si>
    <t>前半免除</t>
    <rPh sb="0" eb="2">
      <t>ゼンハン</t>
    </rPh>
    <rPh sb="2" eb="4">
      <t>メンジョ</t>
    </rPh>
    <phoneticPr fontId="1"/>
  </si>
  <si>
    <t>判定</t>
    <rPh sb="0" eb="2">
      <t>ハンテイ</t>
    </rPh>
    <phoneticPr fontId="1"/>
  </si>
  <si>
    <t>9.5</t>
    <phoneticPr fontId="1"/>
  </si>
  <si>
    <t>＜記入例＞</t>
    <rPh sb="1" eb="3">
      <t>キニュウ</t>
    </rPh>
    <rPh sb="3" eb="4">
      <t>レイ</t>
    </rPh>
    <phoneticPr fontId="1"/>
  </si>
  <si>
    <t>記入ミスについて</t>
    <rPh sb="0" eb="2">
      <t>キニュウ</t>
    </rPh>
    <phoneticPr fontId="1"/>
  </si>
  <si>
    <t>→記入が無効（欠席）になります。</t>
    <rPh sb="1" eb="3">
      <t>キニュウ</t>
    </rPh>
    <rPh sb="4" eb="6">
      <t>ムコウ</t>
    </rPh>
    <rPh sb="7" eb="9">
      <t>ケッセキ</t>
    </rPh>
    <phoneticPr fontId="1"/>
  </si>
  <si>
    <t>→事務局で時間を所定内に直します。</t>
    <rPh sb="1" eb="4">
      <t>ジムキョク</t>
    </rPh>
    <rPh sb="5" eb="7">
      <t>ジカン</t>
    </rPh>
    <rPh sb="8" eb="10">
      <t>ショテイ</t>
    </rPh>
    <rPh sb="10" eb="11">
      <t>ナイ</t>
    </rPh>
    <rPh sb="12" eb="13">
      <t>ナオ</t>
    </rPh>
    <phoneticPr fontId="1"/>
  </si>
  <si>
    <t>※記入がない場合は事務局が指定します。</t>
    <rPh sb="1" eb="3">
      <t>キニュウ</t>
    </rPh>
    <rPh sb="6" eb="8">
      <t>バアイ</t>
    </rPh>
    <rPh sb="9" eb="12">
      <t>ジムキョク</t>
    </rPh>
    <rPh sb="13" eb="15">
      <t>シテイ</t>
    </rPh>
    <phoneticPr fontId="1"/>
  </si>
  <si>
    <t>変更後の住所</t>
    <rPh sb="0" eb="2">
      <t>ヘンコウ</t>
    </rPh>
    <rPh sb="2" eb="3">
      <t>ゴ</t>
    </rPh>
    <rPh sb="4" eb="6">
      <t>ジュウショ</t>
    </rPh>
    <phoneticPr fontId="1"/>
  </si>
  <si>
    <t>変更後住所</t>
    <rPh sb="0" eb="2">
      <t>ヘンコウ</t>
    </rPh>
    <rPh sb="2" eb="3">
      <t>ゴ</t>
    </rPh>
    <rPh sb="3" eb="5">
      <t>ジュウショ</t>
    </rPh>
    <phoneticPr fontId="1"/>
  </si>
  <si>
    <t>◆　連絡先を記入してください。</t>
    <rPh sb="2" eb="5">
      <t>レンラクサキ</t>
    </rPh>
    <phoneticPr fontId="1"/>
  </si>
  <si>
    <t>◆　日本語教育歴がある方は、機関名、対象者を記入してください。</t>
    <rPh sb="2" eb="5">
      <t>ニホンゴ</t>
    </rPh>
    <rPh sb="5" eb="7">
      <t>キョウイク</t>
    </rPh>
    <rPh sb="7" eb="8">
      <t>レキ</t>
    </rPh>
    <rPh sb="11" eb="12">
      <t>カタ</t>
    </rPh>
    <rPh sb="14" eb="16">
      <t>キカン</t>
    </rPh>
    <rPh sb="16" eb="17">
      <t>メイ</t>
    </rPh>
    <rPh sb="18" eb="21">
      <t>タイショウシャ</t>
    </rPh>
    <phoneticPr fontId="1"/>
  </si>
  <si>
    <t>E-Mailアドレスの記入に間違いがないか、もう一度お確かめください。（間違っていると連絡が伝わりません）</t>
    <rPh sb="14" eb="16">
      <t>マチガ</t>
    </rPh>
    <rPh sb="24" eb="26">
      <t>イチド</t>
    </rPh>
    <rPh sb="27" eb="28">
      <t>タシ</t>
    </rPh>
    <rPh sb="36" eb="38">
      <t>マチガ</t>
    </rPh>
    <rPh sb="43" eb="45">
      <t>レンラク</t>
    </rPh>
    <rPh sb="46" eb="47">
      <t>ツタ</t>
    </rPh>
    <phoneticPr fontId="1"/>
  </si>
  <si>
    <t>第一希望以外不可</t>
    <rPh sb="0" eb="2">
      <t>ダイイチ</t>
    </rPh>
    <rPh sb="2" eb="4">
      <t>キボウ</t>
    </rPh>
    <rPh sb="4" eb="6">
      <t>イガイ</t>
    </rPh>
    <rPh sb="6" eb="8">
      <t>フカ</t>
    </rPh>
    <phoneticPr fontId="1"/>
  </si>
  <si>
    <t>採　点　期　間</t>
    <phoneticPr fontId="1"/>
  </si>
  <si>
    <t>※講習会に参加しないと、採点作業ができません。</t>
    <rPh sb="1" eb="4">
      <t>コウシュウカイ</t>
    </rPh>
    <rPh sb="5" eb="7">
      <t>サンカ</t>
    </rPh>
    <rPh sb="12" eb="14">
      <t>サイテン</t>
    </rPh>
    <rPh sb="14" eb="16">
      <t>サギョウ</t>
    </rPh>
    <phoneticPr fontId="1"/>
  </si>
  <si>
    <t>昼休みは12.5（12：30）から13.5（13：30）までです。昼休み中の勤務はできません。</t>
    <rPh sb="33" eb="34">
      <t>ヒル</t>
    </rPh>
    <rPh sb="34" eb="35">
      <t>ヤス</t>
    </rPh>
    <rPh sb="36" eb="37">
      <t>チュウ</t>
    </rPh>
    <rPh sb="38" eb="40">
      <t>キンム</t>
    </rPh>
    <phoneticPr fontId="1"/>
  </si>
  <si>
    <t>開始時間
（9.5から）</t>
    <rPh sb="0" eb="2">
      <t>カイシ</t>
    </rPh>
    <rPh sb="2" eb="4">
      <t>ジカン</t>
    </rPh>
    <phoneticPr fontId="1"/>
  </si>
  <si>
    <t>開始／終了時間の一方しか記入がない。</t>
    <rPh sb="0" eb="2">
      <t>カイシ</t>
    </rPh>
    <rPh sb="3" eb="5">
      <t>シュウリョウ</t>
    </rPh>
    <rPh sb="5" eb="7">
      <t>ジカン</t>
    </rPh>
    <rPh sb="8" eb="10">
      <t>イッポウ</t>
    </rPh>
    <rPh sb="12" eb="14">
      <t>キニュウ</t>
    </rPh>
    <phoneticPr fontId="1"/>
  </si>
  <si>
    <t>開始／終了時間が所定外である。</t>
    <rPh sb="0" eb="2">
      <t>カイシ</t>
    </rPh>
    <rPh sb="3" eb="5">
      <t>シュウリョウ</t>
    </rPh>
    <rPh sb="5" eb="7">
      <t>ジカン</t>
    </rPh>
    <rPh sb="8" eb="10">
      <t>ショテイ</t>
    </rPh>
    <rPh sb="10" eb="11">
      <t>ガイ</t>
    </rPh>
    <phoneticPr fontId="1"/>
  </si>
  <si>
    <t>講習会に参加しない場合は、採点作業ができません。</t>
    <rPh sb="0" eb="3">
      <t>コウシュウカイ</t>
    </rPh>
    <rPh sb="4" eb="6">
      <t>サンカ</t>
    </rPh>
    <rPh sb="9" eb="11">
      <t>バアイ</t>
    </rPh>
    <rPh sb="13" eb="15">
      <t>サイテン</t>
    </rPh>
    <rPh sb="15" eb="17">
      <t>サギョウ</t>
    </rPh>
    <phoneticPr fontId="1"/>
  </si>
  <si>
    <r>
      <t>採点期間はあくまで予定です。</t>
    </r>
    <r>
      <rPr>
        <sz val="9"/>
        <rFont val="ＭＳ Ｐゴシック"/>
        <family val="3"/>
        <charset val="128"/>
      </rPr>
      <t>採点者数、採点時間、答案枚数によって</t>
    </r>
    <r>
      <rPr>
        <b/>
        <sz val="9"/>
        <color rgb="FF0000FF"/>
        <rFont val="ＭＳ Ｐゴシック"/>
        <family val="3"/>
        <charset val="128"/>
      </rPr>
      <t>今後変更になる場合があります。</t>
    </r>
    <rPh sb="0" eb="2">
      <t>サイテン</t>
    </rPh>
    <rPh sb="2" eb="4">
      <t>キカン</t>
    </rPh>
    <rPh sb="9" eb="11">
      <t>ヨテイ</t>
    </rPh>
    <rPh sb="14" eb="16">
      <t>サイテン</t>
    </rPh>
    <rPh sb="16" eb="17">
      <t>シャ</t>
    </rPh>
    <rPh sb="17" eb="18">
      <t>スウ</t>
    </rPh>
    <rPh sb="19" eb="21">
      <t>サイテン</t>
    </rPh>
    <rPh sb="21" eb="23">
      <t>ジカン</t>
    </rPh>
    <rPh sb="24" eb="26">
      <t>トウアン</t>
    </rPh>
    <rPh sb="26" eb="28">
      <t>マイスウ</t>
    </rPh>
    <rPh sb="32" eb="34">
      <t>コンゴ</t>
    </rPh>
    <rPh sb="34" eb="36">
      <t>ヘンコウ</t>
    </rPh>
    <rPh sb="39" eb="41">
      <t>バアイ</t>
    </rPh>
    <phoneticPr fontId="1"/>
  </si>
  <si>
    <t>日曜日の採点は行いません</t>
  </si>
  <si>
    <t>2020</t>
    <phoneticPr fontId="1"/>
  </si>
  <si>
    <t>まとめ3</t>
    <phoneticPr fontId="1"/>
  </si>
  <si>
    <t>1出</t>
    <rPh sb="1" eb="2">
      <t>シュツ</t>
    </rPh>
    <phoneticPr fontId="1"/>
  </si>
  <si>
    <t>1退</t>
    <rPh sb="1" eb="2">
      <t>タイ</t>
    </rPh>
    <phoneticPr fontId="1"/>
  </si>
  <si>
    <t>2出</t>
    <rPh sb="1" eb="2">
      <t>シュツ</t>
    </rPh>
    <phoneticPr fontId="1"/>
  </si>
  <si>
    <t>2退</t>
    <rPh sb="1" eb="2">
      <t>タイ</t>
    </rPh>
    <phoneticPr fontId="1"/>
  </si>
  <si>
    <t>3出</t>
    <rPh sb="1" eb="2">
      <t>シュツ</t>
    </rPh>
    <phoneticPr fontId="1"/>
  </si>
  <si>
    <t>3退</t>
    <rPh sb="1" eb="2">
      <t>タイ</t>
    </rPh>
    <phoneticPr fontId="1"/>
  </si>
  <si>
    <t>4出</t>
    <rPh sb="1" eb="2">
      <t>シュツ</t>
    </rPh>
    <phoneticPr fontId="1"/>
  </si>
  <si>
    <t>4退</t>
    <rPh sb="1" eb="2">
      <t>タイ</t>
    </rPh>
    <phoneticPr fontId="1"/>
  </si>
  <si>
    <t>5出</t>
    <rPh sb="1" eb="2">
      <t>シュツ</t>
    </rPh>
    <phoneticPr fontId="1"/>
  </si>
  <si>
    <t>5退</t>
    <rPh sb="1" eb="2">
      <t>タイ</t>
    </rPh>
    <phoneticPr fontId="1"/>
  </si>
  <si>
    <t>6出</t>
    <rPh sb="1" eb="2">
      <t>シュツ</t>
    </rPh>
    <phoneticPr fontId="1"/>
  </si>
  <si>
    <t>6退</t>
    <rPh sb="1" eb="2">
      <t>タイ</t>
    </rPh>
    <phoneticPr fontId="1"/>
  </si>
  <si>
    <t>7出</t>
    <rPh sb="1" eb="2">
      <t>シュツ</t>
    </rPh>
    <phoneticPr fontId="1"/>
  </si>
  <si>
    <t>7退</t>
    <rPh sb="1" eb="2">
      <t>タイ</t>
    </rPh>
    <phoneticPr fontId="1"/>
  </si>
  <si>
    <t>8出</t>
    <rPh sb="1" eb="2">
      <t>シュツ</t>
    </rPh>
    <phoneticPr fontId="1"/>
  </si>
  <si>
    <t>8退</t>
    <rPh sb="1" eb="2">
      <t>タイ</t>
    </rPh>
    <phoneticPr fontId="1"/>
  </si>
  <si>
    <t>9出</t>
    <rPh sb="1" eb="2">
      <t>シュツ</t>
    </rPh>
    <phoneticPr fontId="1"/>
  </si>
  <si>
    <t>9退</t>
    <rPh sb="1" eb="2">
      <t>タイ</t>
    </rPh>
    <phoneticPr fontId="1"/>
  </si>
  <si>
    <t>10出</t>
    <rPh sb="2" eb="3">
      <t>シュツ</t>
    </rPh>
    <phoneticPr fontId="1"/>
  </si>
  <si>
    <t>10退</t>
    <rPh sb="2" eb="3">
      <t>タイ</t>
    </rPh>
    <phoneticPr fontId="1"/>
  </si>
  <si>
    <t>私は応募時から日本留学試験の採点終了時までの間、日本留学試験受験者を指導しておりません。</t>
    <rPh sb="0" eb="1">
      <t>ワタシ</t>
    </rPh>
    <rPh sb="2" eb="4">
      <t>オウボ</t>
    </rPh>
    <rPh sb="4" eb="5">
      <t>ジ</t>
    </rPh>
    <rPh sb="7" eb="9">
      <t>ニホン</t>
    </rPh>
    <rPh sb="9" eb="11">
      <t>リュウガク</t>
    </rPh>
    <rPh sb="11" eb="13">
      <t>シケン</t>
    </rPh>
    <rPh sb="14" eb="16">
      <t>サイテン</t>
    </rPh>
    <rPh sb="16" eb="18">
      <t>シュウリョウ</t>
    </rPh>
    <rPh sb="18" eb="19">
      <t>ジ</t>
    </rPh>
    <rPh sb="22" eb="23">
      <t>アイダ</t>
    </rPh>
    <rPh sb="24" eb="26">
      <t>ニホン</t>
    </rPh>
    <rPh sb="26" eb="28">
      <t>リュウガク</t>
    </rPh>
    <rPh sb="28" eb="30">
      <t>シケン</t>
    </rPh>
    <rPh sb="30" eb="33">
      <t>ジュケンシャ</t>
    </rPh>
    <rPh sb="34" eb="36">
      <t>シドウ</t>
    </rPh>
    <phoneticPr fontId="1"/>
  </si>
  <si>
    <t>□</t>
    <phoneticPr fontId="1"/>
  </si>
  <si>
    <t>◆　以下の内容に間違いがない場合には、☑してください。</t>
    <rPh sb="2" eb="4">
      <t>イカ</t>
    </rPh>
    <rPh sb="5" eb="7">
      <t>ナイヨウ</t>
    </rPh>
    <rPh sb="8" eb="10">
      <t>マチガ</t>
    </rPh>
    <rPh sb="14" eb="16">
      <t>バアイ</t>
    </rPh>
    <phoneticPr fontId="1"/>
  </si>
  <si>
    <t>12出</t>
    <rPh sb="2" eb="3">
      <t>シュツ</t>
    </rPh>
    <phoneticPr fontId="1"/>
  </si>
  <si>
    <t>12退</t>
    <rPh sb="2" eb="3">
      <t>タイ</t>
    </rPh>
    <phoneticPr fontId="1"/>
  </si>
  <si>
    <t>11出</t>
    <rPh sb="2" eb="3">
      <t>シュツ</t>
    </rPh>
    <phoneticPr fontId="1"/>
  </si>
  <si>
    <t>11退</t>
    <rPh sb="2" eb="3">
      <t>タイ</t>
    </rPh>
    <phoneticPr fontId="1"/>
  </si>
  <si>
    <t>出勤</t>
    <rPh sb="0" eb="2">
      <t>シュッキン</t>
    </rPh>
    <phoneticPr fontId="1"/>
  </si>
  <si>
    <t>退勤</t>
    <rPh sb="0" eb="2">
      <t>タイキン</t>
    </rPh>
    <phoneticPr fontId="1"/>
  </si>
  <si>
    <t>通常勤務は9.5（9:30）から17.5（17：30）までです。</t>
    <rPh sb="0" eb="2">
      <t>ツウジョウ</t>
    </rPh>
    <rPh sb="2" eb="4">
      <t>キンム</t>
    </rPh>
    <phoneticPr fontId="1"/>
  </si>
  <si>
    <t>時間は、30分（0.5時間）単位で記入してください。記入例にしたがって、「9.5」や「13.5」、「17.5」のように希望時間を記入してください。</t>
    <rPh sb="11" eb="13">
      <t>ジカン</t>
    </rPh>
    <rPh sb="26" eb="28">
      <t>キニュウ</t>
    </rPh>
    <rPh sb="28" eb="29">
      <t>レイ</t>
    </rPh>
    <rPh sb="59" eb="61">
      <t>キボウ</t>
    </rPh>
    <rPh sb="61" eb="63">
      <t>ジカン</t>
    </rPh>
    <rPh sb="64" eb="66">
      <t>キニュウ</t>
    </rPh>
    <phoneticPr fontId="1"/>
  </si>
  <si>
    <t>終了時間
（17.5まで）</t>
    <rPh sb="0" eb="2">
      <t>シュウリョウ</t>
    </rPh>
    <rPh sb="2" eb="4">
      <t>ジカン</t>
    </rPh>
    <phoneticPr fontId="1"/>
  </si>
  <si>
    <t>採　点　期　間</t>
    <phoneticPr fontId="1"/>
  </si>
  <si>
    <t>（新規応募者用）</t>
    <rPh sb="1" eb="3">
      <t>シンキ</t>
    </rPh>
    <rPh sb="3" eb="6">
      <t>オウボシャ</t>
    </rPh>
    <rPh sb="6" eb="7">
      <t>ヨウ</t>
    </rPh>
    <phoneticPr fontId="1"/>
  </si>
  <si>
    <t>採点は行いません</t>
    <phoneticPr fontId="1"/>
  </si>
  <si>
    <t>※第2希望まで必ずご記入ください。</t>
    <rPh sb="1" eb="2">
      <t>ダイ</t>
    </rPh>
    <rPh sb="3" eb="5">
      <t>キボウ</t>
    </rPh>
    <rPh sb="7" eb="8">
      <t>カナラ</t>
    </rPh>
    <rPh sb="10" eb="12">
      <t>キニュウ</t>
    </rPh>
    <phoneticPr fontId="1"/>
  </si>
  <si>
    <t>後日、日程のキャンセルは可能ですが、日程の追加は、定員の都合により、できない場合があります。</t>
    <rPh sb="0" eb="2">
      <t>ゴジツ</t>
    </rPh>
    <rPh sb="3" eb="5">
      <t>ニッテイ</t>
    </rPh>
    <rPh sb="12" eb="14">
      <t>カノウ</t>
    </rPh>
    <rPh sb="18" eb="20">
      <t>ニッテイ</t>
    </rPh>
    <rPh sb="21" eb="23">
      <t>ツイカ</t>
    </rPh>
    <rPh sb="25" eb="27">
      <t>テイイン</t>
    </rPh>
    <rPh sb="28" eb="30">
      <t>ツゴウ</t>
    </rPh>
    <rPh sb="38" eb="40">
      <t>バアイ</t>
    </rPh>
    <phoneticPr fontId="2"/>
  </si>
  <si>
    <r>
      <t>◆　勤務希望日程を、下記の注意事項を参考に、記入してください。</t>
    </r>
    <r>
      <rPr>
        <b/>
        <u/>
        <sz val="12"/>
        <color rgb="FF0000FF"/>
        <rFont val="ＭＳ Ｐゴシック"/>
        <family val="3"/>
        <charset val="128"/>
      </rPr>
      <t/>
    </r>
    <rPh sb="2" eb="4">
      <t>キンム</t>
    </rPh>
    <rPh sb="4" eb="6">
      <t>キボウ</t>
    </rPh>
    <rPh sb="6" eb="8">
      <t>ニッテイ</t>
    </rPh>
    <rPh sb="10" eb="12">
      <t>カキ</t>
    </rPh>
    <rPh sb="13" eb="15">
      <t>チュウイ</t>
    </rPh>
    <rPh sb="15" eb="17">
      <t>ジコウ</t>
    </rPh>
    <rPh sb="18" eb="20">
      <t>サンコウ</t>
    </rPh>
    <phoneticPr fontId="1"/>
  </si>
  <si>
    <r>
      <t>◆　講習会の参加日程について、第1希望・第2希望の番号を</t>
    </r>
    <r>
      <rPr>
        <u/>
        <sz val="12"/>
        <rFont val="ＭＳ Ｐゴシック"/>
        <family val="3"/>
        <charset val="128"/>
      </rPr>
      <t>プルダウンで選択してください</t>
    </r>
    <r>
      <rPr>
        <sz val="12"/>
        <rFont val="ＭＳ Ｐゴシック"/>
        <family val="3"/>
        <charset val="128"/>
      </rPr>
      <t>。</t>
    </r>
    <rPh sb="2" eb="5">
      <t>コウシュウカイ</t>
    </rPh>
    <rPh sb="6" eb="8">
      <t>サンカ</t>
    </rPh>
    <rPh sb="8" eb="10">
      <t>ニッテイ</t>
    </rPh>
    <rPh sb="15" eb="16">
      <t>ダイ</t>
    </rPh>
    <rPh sb="17" eb="19">
      <t>キボウ</t>
    </rPh>
    <rPh sb="20" eb="21">
      <t>ダイ</t>
    </rPh>
    <rPh sb="22" eb="24">
      <t>キボウ</t>
    </rPh>
    <rPh sb="25" eb="27">
      <t>バンゴウ</t>
    </rPh>
    <rPh sb="34" eb="36">
      <t>センタク</t>
    </rPh>
    <phoneticPr fontId="1"/>
  </si>
  <si>
    <t>13：50－16：30</t>
    <phoneticPr fontId="1"/>
  </si>
  <si>
    <t>13：20－16：00</t>
    <phoneticPr fontId="1"/>
  </si>
  <si>
    <t>13退</t>
    <rPh sb="2" eb="3">
      <t>タイ</t>
    </rPh>
    <phoneticPr fontId="1"/>
  </si>
  <si>
    <t>13出</t>
    <rPh sb="2" eb="3">
      <t>シュツ</t>
    </rPh>
    <phoneticPr fontId="1"/>
  </si>
  <si>
    <t>14出</t>
    <rPh sb="2" eb="3">
      <t>シュツ</t>
    </rPh>
    <phoneticPr fontId="1"/>
  </si>
  <si>
    <t>14退</t>
    <rPh sb="2" eb="3">
      <t>タイ</t>
    </rPh>
    <phoneticPr fontId="1"/>
  </si>
  <si>
    <t>2024年度　第1回　日本留学試験　日本語記述採点者　勤務希望票</t>
    <rPh sb="7" eb="8">
      <t>ダイ</t>
    </rPh>
    <phoneticPr fontId="1"/>
  </si>
  <si>
    <t>◆　2024年9月末までに、転居等で、住所の変更がある方は、記入してください。</t>
    <rPh sb="6" eb="7">
      <t>ネン</t>
    </rPh>
    <rPh sb="8" eb="10">
      <t>ガツマツ</t>
    </rPh>
    <rPh sb="14" eb="17">
      <t>テンキョトウ</t>
    </rPh>
    <rPh sb="19" eb="21">
      <t>ジュウショ</t>
    </rPh>
    <rPh sb="22" eb="24">
      <t>ヘンコウ</t>
    </rPh>
    <rPh sb="27" eb="28">
      <t>カタ</t>
    </rPh>
    <phoneticPr fontId="1"/>
  </si>
  <si>
    <t>2024年4月～2024年7月の期間に従事する（従事した）すべての教育活動が対象です。</t>
    <phoneticPr fontId="1"/>
  </si>
  <si>
    <t>2024年4月以前から継続している活動も対象です。個人教授や日本語教師養成講座講師等も記入してください。</t>
    <phoneticPr fontId="1"/>
  </si>
  <si>
    <t xml:space="preserve">6月21日(金) </t>
    <phoneticPr fontId="1"/>
  </si>
  <si>
    <t>6月22日(土)</t>
    <rPh sb="6" eb="7">
      <t>ド</t>
    </rPh>
    <phoneticPr fontId="1"/>
  </si>
  <si>
    <t>書類送付や事務連絡に使用する連絡先（提出日～2024年9月末の連絡先）を記入してください。</t>
    <phoneticPr fontId="1"/>
  </si>
  <si>
    <t>日本語教育歴及び対象者（2024年4月～2024年7月の期間にまたがるもの）</t>
    <rPh sb="26" eb="27">
      <t>ガツ</t>
    </rPh>
    <phoneticPr fontId="1"/>
  </si>
  <si>
    <t>新規採点者は採点を行いません</t>
    <rPh sb="0" eb="2">
      <t>シンキ</t>
    </rPh>
    <rPh sb="2" eb="5">
      <t>サイテンシャ</t>
    </rPh>
    <rPh sb="6" eb="8">
      <t>サイテン</t>
    </rPh>
    <rPh sb="9" eb="10">
      <t>オコナ</t>
    </rPh>
    <phoneticPr fontId="1"/>
  </si>
  <si>
    <t>駒場</t>
    <rPh sb="0" eb="2">
      <t>コマバ</t>
    </rPh>
    <phoneticPr fontId="1"/>
  </si>
  <si>
    <t>花子</t>
    <rPh sb="0" eb="2">
      <t>ハナコ</t>
    </rPh>
    <phoneticPr fontId="1"/>
  </si>
  <si>
    <t>コマバ</t>
  </si>
  <si>
    <t>ハナコ</t>
  </si>
  <si>
    <t>ejusaiten</t>
  </si>
  <si>
    <t>jasso.go.jp</t>
  </si>
  <si>
    <t>153-8503</t>
  </si>
  <si>
    <t>東京都目黒区駒場 4-5-29</t>
    <rPh sb="0" eb="3">
      <t>トウキョウト</t>
    </rPh>
    <rPh sb="3" eb="6">
      <t>メグロク</t>
    </rPh>
    <rPh sb="6" eb="8">
      <t>コマバ</t>
    </rPh>
    <phoneticPr fontId="1"/>
  </si>
  <si>
    <t>03-6407-7457</t>
  </si>
  <si>
    <t>03-6407-7462</t>
  </si>
  <si>
    <t>〒XXX-XXXX　○○県 ○○市 ○○町 1-2-3</t>
    <rPh sb="12" eb="13">
      <t>ケン</t>
    </rPh>
    <rPh sb="16" eb="17">
      <t>シ</t>
    </rPh>
    <rPh sb="20" eb="21">
      <t>チョウ</t>
    </rPh>
    <phoneticPr fontId="1"/>
  </si>
  <si>
    <t>2015</t>
  </si>
  <si>
    <t>4</t>
  </si>
  <si>
    <t>2021</t>
  </si>
  <si>
    <t>9</t>
  </si>
  <si>
    <t>ランゲージスクール KIKOU 非常勤講師（○○株式会社研修生対象）</t>
    <rPh sb="16" eb="19">
      <t>ヒジョウキン</t>
    </rPh>
    <rPh sb="19" eb="21">
      <t>コウシ</t>
    </rPh>
    <rPh sb="24" eb="28">
      <t>カブシキガイシャ</t>
    </rPh>
    <rPh sb="28" eb="31">
      <t>ケンシュウセイ</t>
    </rPh>
    <rPh sb="31" eb="33">
      <t>タイショウ</t>
    </rPh>
    <phoneticPr fontId="1"/>
  </si>
  <si>
    <t>2012</t>
  </si>
  <si>
    <t>10</t>
  </si>
  <si>
    <t>日留大学 基礎教育センター 非常勤講師（日本人学生対象）</t>
    <rPh sb="0" eb="1">
      <t>ヒ</t>
    </rPh>
    <rPh sb="1" eb="2">
      <t>ドメ</t>
    </rPh>
    <rPh sb="2" eb="4">
      <t>ダイガク</t>
    </rPh>
    <rPh sb="5" eb="7">
      <t>キソ</t>
    </rPh>
    <rPh sb="7" eb="9">
      <t>キョウイク</t>
    </rPh>
    <rPh sb="14" eb="17">
      <t>ヒジョウキン</t>
    </rPh>
    <rPh sb="17" eb="19">
      <t>コウシ</t>
    </rPh>
    <rPh sb="20" eb="23">
      <t>ニホンジン</t>
    </rPh>
    <rPh sb="23" eb="25">
      <t>ガクセイ</t>
    </rPh>
    <rPh sb="25" eb="27">
      <t>タイショウ</t>
    </rPh>
    <phoneticPr fontId="1"/>
  </si>
  <si>
    <t>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</si>
</sst>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m&quot;月&quot;d&quot;日&quot;;@"/>
    <numFmt numFmtId="177" formatCode="aaa"/>
    <numFmt numFmtId="178" formatCode="0.0_);[Red]\(0.0\)"/>
    <numFmt numFmtId="179" formatCode="m/d\ aaa"/>
  </numFmts>
  <fonts count="3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55"/>
      <name val="ＭＳ Ｐゴシック"/>
      <family val="3"/>
      <charset val="128"/>
    </font>
    <font>
      <sz val="6"/>
      <color indexed="55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i/>
      <sz val="9"/>
      <color theme="3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u/>
      <sz val="12"/>
      <color rgb="FF0000FF"/>
      <name val="ＭＳ Ｐゴシック"/>
      <family val="3"/>
      <charset val="128"/>
    </font>
    <font>
      <b/>
      <sz val="9"/>
      <color rgb="FF0000FF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/>
      <sz val="16"/>
      <color rgb="FFFF0000"/>
      <name val="ＭＳ Ｐゴシック"/>
      <family val="3"/>
      <charset val="128"/>
    </font>
    <font>
      <sz val="10"/>
      <color rgb="FF3333FF"/>
      <name val="ＭＳ Ｐゴシック"/>
      <family val="3"/>
      <charset val="128"/>
    </font>
    <font>
      <sz val="11"/>
      <color rgb="FF3333FF"/>
      <name val="ＭＳ Ｐゴシック"/>
      <family val="3"/>
      <charset val="128"/>
    </font>
    <font>
      <sz val="10"/>
      <color theme="0" tint="-0.249977111117893"/>
      <name val="ＭＳ Ｐゴシック"/>
      <family val="3"/>
      <charset val="128"/>
    </font>
    <font>
      <sz val="8"/>
      <color theme="2" tint="-9.9978637043366805E-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0"/>
      <color theme="0" tint="-0.34998626667073579"/>
      <name val="ＭＳ Ｐ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0"/>
        <bgColor indexed="10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F1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ck">
        <color indexed="16"/>
      </left>
      <right/>
      <top style="thin">
        <color indexed="16"/>
      </top>
      <bottom/>
      <diagonal/>
    </border>
    <border>
      <left/>
      <right/>
      <top style="thin">
        <color indexed="16"/>
      </top>
      <bottom/>
      <diagonal/>
    </border>
    <border>
      <left style="thick">
        <color indexed="16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slantDashDot">
        <color rgb="FF008000"/>
      </left>
      <right/>
      <top style="slantDashDot">
        <color rgb="FF008000"/>
      </top>
      <bottom style="slantDashDot">
        <color rgb="FF008000"/>
      </bottom>
      <diagonal/>
    </border>
    <border>
      <left/>
      <right/>
      <top style="slantDashDot">
        <color rgb="FF008000"/>
      </top>
      <bottom style="slantDashDot">
        <color rgb="FF008000"/>
      </bottom>
      <diagonal/>
    </border>
    <border>
      <left/>
      <right style="slantDashDot">
        <color rgb="FF008000"/>
      </right>
      <top style="slantDashDot">
        <color rgb="FF008000"/>
      </top>
      <bottom style="slantDashDot">
        <color rgb="FF008000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rgb="FF8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91">
    <xf numFmtId="0" fontId="0" fillId="0" borderId="0" xfId="0"/>
    <xf numFmtId="0" fontId="0" fillId="0" borderId="0" xfId="0" applyProtection="1"/>
    <xf numFmtId="0" fontId="0" fillId="0" borderId="0" xfId="0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49" fontId="0" fillId="0" borderId="0" xfId="0" applyNumberFormat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176" fontId="7" fillId="0" borderId="4" xfId="0" applyNumberFormat="1" applyFont="1" applyBorder="1" applyAlignment="1" applyProtection="1">
      <alignment vertical="center"/>
    </xf>
    <xf numFmtId="176" fontId="0" fillId="0" borderId="4" xfId="0" applyNumberFormat="1" applyBorder="1" applyAlignment="1" applyProtection="1">
      <alignment vertical="center"/>
    </xf>
    <xf numFmtId="0" fontId="14" fillId="0" borderId="4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vertical="center"/>
    </xf>
    <xf numFmtId="49" fontId="5" fillId="0" borderId="6" xfId="0" applyNumberFormat="1" applyFont="1" applyBorder="1" applyAlignment="1" applyProtection="1">
      <alignment horizontal="center" vertical="center" shrinkToFit="1"/>
      <protection locked="0"/>
    </xf>
    <xf numFmtId="49" fontId="5" fillId="0" borderId="7" xfId="0" applyNumberFormat="1" applyFont="1" applyBorder="1" applyAlignment="1" applyProtection="1">
      <alignment horizontal="center" vertical="center" shrinkToFit="1"/>
      <protection locked="0"/>
    </xf>
    <xf numFmtId="49" fontId="5" fillId="0" borderId="8" xfId="0" applyNumberFormat="1" applyFont="1" applyBorder="1" applyAlignment="1" applyProtection="1">
      <alignment horizontal="center" vertical="center" shrinkToFit="1"/>
    </xf>
    <xf numFmtId="0" fontId="0" fillId="2" borderId="0" xfId="0" applyFill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Border="1" applyProtection="1"/>
    <xf numFmtId="0" fontId="5" fillId="0" borderId="0" xfId="0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 shrinkToFit="1"/>
    </xf>
    <xf numFmtId="0" fontId="0" fillId="0" borderId="0" xfId="0" applyBorder="1" applyProtection="1"/>
    <xf numFmtId="0" fontId="3" fillId="0" borderId="10" xfId="0" applyFont="1" applyFill="1" applyBorder="1" applyAlignment="1" applyProtection="1">
      <alignment horizontal="center" vertical="center" shrinkToFit="1"/>
    </xf>
    <xf numFmtId="0" fontId="0" fillId="4" borderId="0" xfId="0" applyFill="1"/>
    <xf numFmtId="0" fontId="5" fillId="0" borderId="0" xfId="0" applyNumberFormat="1" applyFont="1" applyBorder="1" applyAlignment="1" applyProtection="1">
      <alignment vertical="center"/>
    </xf>
    <xf numFmtId="0" fontId="0" fillId="0" borderId="0" xfId="0" applyFill="1" applyAlignment="1" applyProtection="1">
      <alignment vertical="center"/>
      <protection locked="0"/>
    </xf>
    <xf numFmtId="0" fontId="1" fillId="0" borderId="0" xfId="0" applyFont="1"/>
    <xf numFmtId="0" fontId="1" fillId="0" borderId="0" xfId="0" applyFont="1" applyFill="1"/>
    <xf numFmtId="0" fontId="4" fillId="0" borderId="0" xfId="0" applyFont="1" applyFill="1"/>
    <xf numFmtId="0" fontId="16" fillId="0" borderId="0" xfId="0" applyFont="1" applyFill="1" applyAlignment="1" applyProtection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NumberFormat="1" applyFont="1" applyFill="1" applyProtection="1"/>
    <xf numFmtId="0" fontId="16" fillId="0" borderId="0" xfId="0" applyNumberFormat="1" applyFont="1" applyFill="1"/>
    <xf numFmtId="0" fontId="16" fillId="0" borderId="0" xfId="0" applyFont="1" applyAlignment="1" applyProtection="1">
      <alignment horizontal="center"/>
    </xf>
    <xf numFmtId="0" fontId="16" fillId="0" borderId="0" xfId="0" applyFont="1" applyAlignment="1">
      <alignment horizontal="center"/>
    </xf>
    <xf numFmtId="0" fontId="16" fillId="4" borderId="0" xfId="0" applyFont="1" applyFill="1" applyAlignment="1">
      <alignment horizontal="center"/>
    </xf>
    <xf numFmtId="0" fontId="17" fillId="0" borderId="0" xfId="0" applyNumberFormat="1" applyFont="1" applyFill="1"/>
    <xf numFmtId="0" fontId="17" fillId="0" borderId="0" xfId="0" applyFont="1" applyAlignment="1">
      <alignment horizontal="center"/>
    </xf>
    <xf numFmtId="0" fontId="8" fillId="0" borderId="0" xfId="0" applyFont="1" applyFill="1" applyBorder="1" applyAlignment="1" applyProtection="1">
      <alignment vertical="center" shrinkToFit="1"/>
    </xf>
    <xf numFmtId="0" fontId="2" fillId="0" borderId="0" xfId="0" applyFont="1" applyFill="1" applyBorder="1" applyAlignment="1" applyProtection="1">
      <alignment vertical="center" shrinkToFit="1"/>
      <protection locked="0"/>
    </xf>
    <xf numFmtId="178" fontId="3" fillId="0" borderId="0" xfId="0" applyNumberFormat="1" applyFont="1" applyFill="1" applyBorder="1" applyAlignment="1" applyProtection="1">
      <alignment vertical="center" shrinkToFit="1"/>
    </xf>
    <xf numFmtId="0" fontId="0" fillId="4" borderId="0" xfId="0" applyFill="1" applyAlignment="1" applyProtection="1">
      <alignment vertical="center"/>
    </xf>
    <xf numFmtId="0" fontId="0" fillId="4" borderId="0" xfId="0" applyFill="1" applyProtection="1"/>
    <xf numFmtId="0" fontId="3" fillId="4" borderId="0" xfId="0" applyFont="1" applyFill="1" applyAlignment="1" applyProtection="1">
      <alignment vertical="center"/>
    </xf>
    <xf numFmtId="0" fontId="5" fillId="4" borderId="0" xfId="0" applyFont="1" applyFill="1" applyAlignment="1" applyProtection="1">
      <alignment vertical="center"/>
    </xf>
    <xf numFmtId="0" fontId="0" fillId="0" borderId="0" xfId="0" applyNumberFormat="1" applyAlignment="1" applyProtection="1">
      <alignment vertical="center"/>
    </xf>
    <xf numFmtId="0" fontId="0" fillId="0" borderId="0" xfId="0" applyNumberFormat="1" applyFill="1" applyAlignment="1" applyProtection="1">
      <alignment vertical="center"/>
    </xf>
    <xf numFmtId="0" fontId="0" fillId="0" borderId="0" xfId="0" applyNumberFormat="1" applyProtection="1"/>
    <xf numFmtId="0" fontId="3" fillId="0" borderId="0" xfId="0" applyNumberFormat="1" applyFont="1" applyAlignment="1" applyProtection="1">
      <alignment vertical="center"/>
    </xf>
    <xf numFmtId="0" fontId="5" fillId="0" borderId="0" xfId="0" applyNumberFormat="1" applyFont="1" applyAlignment="1" applyProtection="1">
      <alignment vertical="center"/>
    </xf>
    <xf numFmtId="0" fontId="3" fillId="0" borderId="10" xfId="0" applyNumberFormat="1" applyFont="1" applyBorder="1" applyAlignment="1" applyProtection="1">
      <alignment vertical="center"/>
    </xf>
    <xf numFmtId="0" fontId="3" fillId="0" borderId="0" xfId="0" applyNumberFormat="1" applyFont="1" applyFill="1" applyAlignment="1" applyProtection="1">
      <alignment vertical="center"/>
    </xf>
    <xf numFmtId="0" fontId="3" fillId="0" borderId="0" xfId="0" applyNumberFormat="1" applyFont="1" applyProtection="1"/>
    <xf numFmtId="0" fontId="0" fillId="4" borderId="0" xfId="0" applyNumberFormat="1" applyFill="1" applyAlignment="1" applyProtection="1">
      <alignment vertical="center"/>
    </xf>
    <xf numFmtId="0" fontId="0" fillId="4" borderId="0" xfId="0" applyNumberFormat="1" applyFill="1" applyProtection="1"/>
    <xf numFmtId="0" fontId="3" fillId="4" borderId="0" xfId="0" applyNumberFormat="1" applyFont="1" applyFill="1" applyAlignment="1" applyProtection="1">
      <alignment vertical="center"/>
    </xf>
    <xf numFmtId="0" fontId="5" fillId="4" borderId="0" xfId="0" applyNumberFormat="1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 shrinkToFit="1"/>
    </xf>
    <xf numFmtId="0" fontId="5" fillId="0" borderId="0" xfId="0" applyFont="1" applyFill="1" applyBorder="1" applyAlignment="1" applyProtection="1">
      <alignment vertical="center" shrinkToFit="1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top" shrinkToFit="1"/>
    </xf>
    <xf numFmtId="176" fontId="7" fillId="0" borderId="0" xfId="0" applyNumberFormat="1" applyFont="1" applyBorder="1" applyAlignment="1" applyProtection="1">
      <alignment vertical="center"/>
    </xf>
    <xf numFmtId="0" fontId="3" fillId="4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49" fontId="8" fillId="0" borderId="27" xfId="0" applyNumberFormat="1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/>
    </xf>
    <xf numFmtId="0" fontId="5" fillId="0" borderId="38" xfId="0" applyFont="1" applyBorder="1" applyAlignment="1" applyProtection="1">
      <alignment horizontal="center" vertical="center"/>
    </xf>
    <xf numFmtId="49" fontId="5" fillId="0" borderId="39" xfId="0" applyNumberFormat="1" applyFont="1" applyBorder="1" applyAlignment="1" applyProtection="1">
      <alignment horizontal="center" vertical="center" shrinkToFit="1"/>
      <protection locked="0"/>
    </xf>
    <xf numFmtId="49" fontId="5" fillId="0" borderId="40" xfId="0" applyNumberFormat="1" applyFont="1" applyBorder="1" applyAlignment="1" applyProtection="1">
      <alignment horizontal="center" vertical="center" shrinkToFit="1"/>
      <protection locked="0"/>
    </xf>
    <xf numFmtId="49" fontId="5" fillId="0" borderId="28" xfId="0" applyNumberFormat="1" applyFont="1" applyBorder="1" applyAlignment="1" applyProtection="1">
      <alignment horizontal="center" vertical="center" shrinkToFit="1"/>
    </xf>
    <xf numFmtId="0" fontId="0" fillId="11" borderId="31" xfId="0" applyFill="1" applyBorder="1" applyAlignment="1" applyProtection="1">
      <alignment vertical="center"/>
    </xf>
    <xf numFmtId="0" fontId="15" fillId="11" borderId="34" xfId="0" applyFont="1" applyFill="1" applyBorder="1" applyAlignment="1" applyProtection="1">
      <alignment horizontal="center" vertical="center" wrapText="1"/>
    </xf>
    <xf numFmtId="0" fontId="15" fillId="11" borderId="35" xfId="0" applyFont="1" applyFill="1" applyBorder="1" applyAlignment="1" applyProtection="1">
      <alignment horizontal="center" vertical="center"/>
    </xf>
    <xf numFmtId="0" fontId="15" fillId="11" borderId="23" xfId="0" applyFont="1" applyFill="1" applyBorder="1" applyAlignment="1" applyProtection="1">
      <alignment horizontal="center" vertical="center"/>
    </xf>
    <xf numFmtId="0" fontId="21" fillId="12" borderId="36" xfId="0" applyFont="1" applyFill="1" applyBorder="1" applyAlignment="1" applyProtection="1">
      <alignment horizontal="center" vertical="center"/>
    </xf>
    <xf numFmtId="49" fontId="21" fillId="12" borderId="6" xfId="0" applyNumberFormat="1" applyFont="1" applyFill="1" applyBorder="1" applyAlignment="1" applyProtection="1">
      <alignment horizontal="center" vertical="center"/>
    </xf>
    <xf numFmtId="49" fontId="21" fillId="12" borderId="7" xfId="0" applyNumberFormat="1" applyFont="1" applyFill="1" applyBorder="1" applyAlignment="1" applyProtection="1">
      <alignment horizontal="center" vertical="center"/>
    </xf>
    <xf numFmtId="49" fontId="21" fillId="12" borderId="8" xfId="0" applyNumberFormat="1" applyFont="1" applyFill="1" applyBorder="1" applyAlignment="1" applyProtection="1">
      <alignment horizontal="center" vertical="center"/>
    </xf>
    <xf numFmtId="0" fontId="21" fillId="12" borderId="11" xfId="0" applyFont="1" applyFill="1" applyBorder="1" applyAlignment="1" applyProtection="1">
      <alignment vertical="center"/>
    </xf>
    <xf numFmtId="0" fontId="21" fillId="12" borderId="9" xfId="0" applyFont="1" applyFill="1" applyBorder="1" applyAlignment="1" applyProtection="1">
      <alignment vertical="center"/>
    </xf>
    <xf numFmtId="0" fontId="5" fillId="12" borderId="9" xfId="0" applyFont="1" applyFill="1" applyBorder="1" applyAlignment="1" applyProtection="1">
      <alignment vertical="center"/>
    </xf>
    <xf numFmtId="0" fontId="5" fillId="12" borderId="37" xfId="0" applyFont="1" applyFill="1" applyBorder="1" applyAlignment="1" applyProtection="1">
      <alignment vertical="center"/>
    </xf>
    <xf numFmtId="14" fontId="16" fillId="0" borderId="0" xfId="0" applyNumberFormat="1" applyFont="1" applyFill="1" applyAlignment="1" applyProtection="1">
      <alignment horizontal="center"/>
    </xf>
    <xf numFmtId="14" fontId="3" fillId="0" borderId="10" xfId="0" applyNumberFormat="1" applyFont="1" applyBorder="1" applyAlignment="1" applyProtection="1">
      <alignment vertical="center"/>
    </xf>
    <xf numFmtId="0" fontId="0" fillId="0" borderId="0" xfId="0"/>
    <xf numFmtId="0" fontId="5" fillId="0" borderId="0" xfId="0" applyFont="1" applyFill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center" vertical="center"/>
    </xf>
    <xf numFmtId="176" fontId="23" fillId="0" borderId="4" xfId="0" applyNumberFormat="1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176" fontId="3" fillId="0" borderId="4" xfId="0" applyNumberFormat="1" applyFont="1" applyBorder="1" applyAlignment="1" applyProtection="1">
      <alignment vertical="center"/>
    </xf>
    <xf numFmtId="176" fontId="24" fillId="0" borderId="4" xfId="0" applyNumberFormat="1" applyFont="1" applyBorder="1" applyAlignment="1" applyProtection="1">
      <alignment horizontal="left" vertical="center"/>
    </xf>
    <xf numFmtId="0" fontId="2" fillId="0" borderId="44" xfId="0" applyFont="1" applyFill="1" applyBorder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24" fillId="0" borderId="0" xfId="0" applyFont="1" applyBorder="1" applyAlignment="1" applyProtection="1">
      <alignment vertical="top"/>
    </xf>
    <xf numFmtId="176" fontId="0" fillId="0" borderId="5" xfId="0" applyNumberForma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11" fillId="0" borderId="4" xfId="0" applyFont="1" applyFill="1" applyBorder="1" applyAlignment="1" applyProtection="1">
      <alignment vertical="center"/>
    </xf>
    <xf numFmtId="0" fontId="11" fillId="0" borderId="5" xfId="0" applyFont="1" applyFill="1" applyBorder="1" applyAlignment="1" applyProtection="1">
      <alignment vertical="center"/>
    </xf>
    <xf numFmtId="56" fontId="3" fillId="0" borderId="0" xfId="0" applyNumberFormat="1" applyFont="1" applyFill="1" applyBorder="1" applyAlignment="1" applyProtection="1">
      <alignment vertical="center"/>
    </xf>
    <xf numFmtId="0" fontId="0" fillId="0" borderId="2" xfId="0" applyFont="1" applyFill="1" applyBorder="1" applyAlignment="1" applyProtection="1">
      <alignment vertical="center"/>
    </xf>
    <xf numFmtId="0" fontId="0" fillId="0" borderId="0" xfId="0" applyNumberFormat="1" applyFont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/>
    </xf>
    <xf numFmtId="0" fontId="26" fillId="0" borderId="4" xfId="0" applyFont="1" applyFill="1" applyBorder="1" applyAlignment="1" applyProtection="1">
      <alignment vertical="center"/>
    </xf>
    <xf numFmtId="0" fontId="26" fillId="0" borderId="5" xfId="0" applyFont="1" applyFill="1" applyBorder="1" applyAlignment="1" applyProtection="1">
      <alignment vertical="center"/>
    </xf>
    <xf numFmtId="0" fontId="27" fillId="0" borderId="5" xfId="0" applyFont="1" applyFill="1" applyBorder="1" applyAlignment="1" applyProtection="1">
      <alignment vertical="center"/>
    </xf>
    <xf numFmtId="0" fontId="0" fillId="0" borderId="45" xfId="0" applyBorder="1" applyAlignment="1" applyProtection="1">
      <alignment vertical="center"/>
    </xf>
    <xf numFmtId="0" fontId="24" fillId="0" borderId="4" xfId="0" applyFont="1" applyBorder="1" applyAlignment="1" applyProtection="1">
      <alignment vertical="center"/>
    </xf>
    <xf numFmtId="0" fontId="24" fillId="0" borderId="5" xfId="0" applyFont="1" applyBorder="1" applyAlignment="1" applyProtection="1">
      <alignment vertical="center"/>
    </xf>
    <xf numFmtId="0" fontId="19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8" xfId="0" applyNumberFormat="1" applyFont="1" applyFill="1" applyBorder="1" applyAlignment="1" applyProtection="1">
      <alignment horizontal="center" vertical="center" shrinkToFit="1"/>
      <protection locked="0"/>
    </xf>
    <xf numFmtId="178" fontId="3" fillId="0" borderId="45" xfId="0" applyNumberFormat="1" applyFont="1" applyFill="1" applyBorder="1" applyAlignment="1" applyProtection="1">
      <alignment vertical="center" shrinkToFit="1"/>
    </xf>
    <xf numFmtId="0" fontId="0" fillId="0" borderId="0" xfId="0" applyNumberFormat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shrinkToFit="1"/>
    </xf>
    <xf numFmtId="176" fontId="28" fillId="0" borderId="4" xfId="0" applyNumberFormat="1" applyFont="1" applyBorder="1" applyAlignment="1" applyProtection="1">
      <alignment vertical="center"/>
    </xf>
    <xf numFmtId="176" fontId="29" fillId="0" borderId="4" xfId="0" applyNumberFormat="1" applyFont="1" applyBorder="1" applyAlignment="1" applyProtection="1">
      <alignment vertical="center"/>
    </xf>
    <xf numFmtId="176" fontId="30" fillId="0" borderId="4" xfId="0" applyNumberFormat="1" applyFont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44" xfId="0" applyFont="1" applyFill="1" applyBorder="1" applyAlignment="1" applyProtection="1">
      <alignment vertical="center"/>
    </xf>
    <xf numFmtId="0" fontId="0" fillId="4" borderId="44" xfId="0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 shrinkToFit="1"/>
    </xf>
    <xf numFmtId="0" fontId="0" fillId="0" borderId="46" xfId="0" applyBorder="1"/>
    <xf numFmtId="0" fontId="31" fillId="0" borderId="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15" borderId="0" xfId="0" applyFont="1" applyFill="1" applyBorder="1" applyAlignment="1" applyProtection="1">
      <alignment vertical="center" shrinkToFit="1"/>
    </xf>
    <xf numFmtId="0" fontId="34" fillId="15" borderId="0" xfId="0" applyFont="1" applyFill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vertical="center"/>
    </xf>
    <xf numFmtId="56" fontId="3" fillId="0" borderId="0" xfId="0" applyNumberFormat="1" applyFont="1" applyFill="1" applyBorder="1" applyAlignment="1" applyProtection="1">
      <alignment horizontal="center" vertical="center" shrinkToFit="1"/>
    </xf>
    <xf numFmtId="177" fontId="3" fillId="0" borderId="0" xfId="0" applyNumberFormat="1" applyFont="1" applyFill="1" applyBorder="1" applyAlignment="1" applyProtection="1">
      <alignment horizontal="center" vertical="center" shrinkToFit="1"/>
    </xf>
    <xf numFmtId="0" fontId="1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10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0" fillId="15" borderId="0" xfId="0" applyFont="1" applyFill="1" applyAlignment="1" applyProtection="1">
      <alignment vertical="center"/>
    </xf>
    <xf numFmtId="0" fontId="33" fillId="15" borderId="10" xfId="0" applyFont="1" applyFill="1" applyBorder="1" applyAlignment="1" applyProtection="1">
      <alignment horizontal="center" vertical="center"/>
    </xf>
    <xf numFmtId="177" fontId="3" fillId="0" borderId="11" xfId="0" applyNumberFormat="1" applyFont="1" applyFill="1" applyBorder="1" applyAlignment="1" applyProtection="1">
      <alignment horizontal="center" vertical="center" shrinkToFit="1"/>
    </xf>
    <xf numFmtId="177" fontId="3" fillId="0" borderId="10" xfId="0" applyNumberFormat="1" applyFont="1" applyFill="1" applyBorder="1" applyAlignment="1" applyProtection="1">
      <alignment horizontal="center" vertical="center" shrinkToFit="1"/>
    </xf>
    <xf numFmtId="0" fontId="22" fillId="13" borderId="47" xfId="0" applyFont="1" applyFill="1" applyBorder="1" applyAlignment="1">
      <alignment vertical="center" textRotation="255"/>
    </xf>
    <xf numFmtId="0" fontId="22" fillId="13" borderId="48" xfId="0" applyFont="1" applyFill="1" applyBorder="1" applyAlignment="1">
      <alignment vertical="center" textRotation="255"/>
    </xf>
    <xf numFmtId="0" fontId="22" fillId="13" borderId="49" xfId="0" applyFont="1" applyFill="1" applyBorder="1" applyAlignment="1">
      <alignment vertical="center" textRotation="255"/>
    </xf>
    <xf numFmtId="0" fontId="3" fillId="10" borderId="32" xfId="0" applyFont="1" applyFill="1" applyBorder="1" applyAlignment="1" applyProtection="1">
      <alignment horizontal="center" vertical="center" shrinkToFit="1"/>
    </xf>
    <xf numFmtId="0" fontId="21" fillId="11" borderId="10" xfId="0" applyFont="1" applyFill="1" applyBorder="1" applyAlignment="1" applyProtection="1">
      <alignment horizontal="center" vertical="center" shrinkToFit="1"/>
    </xf>
    <xf numFmtId="0" fontId="22" fillId="13" borderId="0" xfId="0" applyFont="1" applyFill="1" applyBorder="1" applyAlignment="1">
      <alignment vertical="center" textRotation="255"/>
    </xf>
    <xf numFmtId="0" fontId="3" fillId="0" borderId="55" xfId="0" applyFont="1" applyFill="1" applyBorder="1" applyAlignment="1" applyProtection="1">
      <alignment horizontal="center" vertical="center" shrinkToFit="1"/>
    </xf>
    <xf numFmtId="177" fontId="3" fillId="0" borderId="55" xfId="0" applyNumberFormat="1" applyFont="1" applyFill="1" applyBorder="1" applyAlignment="1" applyProtection="1">
      <alignment horizontal="center" vertical="center" shrinkToFit="1"/>
    </xf>
    <xf numFmtId="0" fontId="3" fillId="0" borderId="56" xfId="0" applyFont="1" applyFill="1" applyBorder="1" applyAlignment="1" applyProtection="1">
      <alignment horizontal="center" vertical="center" shrinkToFit="1"/>
    </xf>
    <xf numFmtId="177" fontId="38" fillId="0" borderId="11" xfId="0" applyNumberFormat="1" applyFont="1" applyFill="1" applyBorder="1" applyAlignment="1" applyProtection="1">
      <alignment horizontal="center" vertical="center" shrinkToFit="1"/>
    </xf>
    <xf numFmtId="177" fontId="38" fillId="0" borderId="10" xfId="0" applyNumberFormat="1" applyFont="1" applyFill="1" applyBorder="1" applyAlignment="1" applyProtection="1">
      <alignment horizontal="center" vertical="center" shrinkToFit="1"/>
    </xf>
    <xf numFmtId="56" fontId="33" fillId="15" borderId="10" xfId="0" applyNumberFormat="1" applyFont="1" applyFill="1" applyBorder="1" applyAlignment="1" applyProtection="1">
      <alignment horizontal="center" vertical="center"/>
    </xf>
    <xf numFmtId="0" fontId="33" fillId="15" borderId="10" xfId="0" applyNumberFormat="1" applyFont="1" applyFill="1" applyBorder="1" applyAlignment="1" applyProtection="1">
      <alignment horizontal="center" vertical="center"/>
    </xf>
    <xf numFmtId="56" fontId="3" fillId="0" borderId="10" xfId="0" applyNumberFormat="1" applyFont="1" applyFill="1" applyBorder="1" applyAlignment="1" applyProtection="1">
      <alignment horizontal="center" vertical="center"/>
    </xf>
    <xf numFmtId="56" fontId="35" fillId="0" borderId="10" xfId="0" applyNumberFormat="1" applyFont="1" applyFill="1" applyBorder="1" applyAlignment="1" applyProtection="1">
      <alignment horizontal="center" vertical="center"/>
    </xf>
    <xf numFmtId="0" fontId="35" fillId="0" borderId="1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10" borderId="32" xfId="0" applyFont="1" applyFill="1" applyBorder="1" applyAlignment="1" applyProtection="1">
      <alignment horizontal="center" vertical="center" shrinkToFit="1"/>
    </xf>
    <xf numFmtId="0" fontId="21" fillId="11" borderId="10" xfId="0" applyFont="1" applyFill="1" applyBorder="1" applyAlignment="1" applyProtection="1">
      <alignment horizontal="center" vertical="center" shrinkToFit="1"/>
    </xf>
    <xf numFmtId="56" fontId="0" fillId="0" borderId="10" xfId="0" applyNumberForma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56" fontId="3" fillId="0" borderId="11" xfId="0" applyNumberFormat="1" applyFont="1" applyFill="1" applyBorder="1" applyAlignment="1" applyProtection="1">
      <alignment horizontal="center" vertical="center" shrinkToFit="1"/>
    </xf>
    <xf numFmtId="56" fontId="3" fillId="0" borderId="8" xfId="0" applyNumberFormat="1" applyFont="1" applyFill="1" applyBorder="1" applyAlignment="1" applyProtection="1">
      <alignment horizontal="center" vertical="center" shrinkToFit="1"/>
    </xf>
    <xf numFmtId="56" fontId="3" fillId="0" borderId="10" xfId="0" applyNumberFormat="1" applyFont="1" applyFill="1" applyBorder="1" applyAlignment="1" applyProtection="1">
      <alignment horizontal="center" vertical="center" shrinkToFit="1"/>
    </xf>
    <xf numFmtId="0" fontId="19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3" fillId="16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16" borderId="9" xfId="0" applyNumberFormat="1" applyFont="1" applyFill="1" applyBorder="1" applyAlignment="1" applyProtection="1">
      <alignment horizontal="center" vertical="center" shrinkToFit="1"/>
      <protection locked="0"/>
    </xf>
    <xf numFmtId="0" fontId="3" fillId="16" borderId="37" xfId="0" applyNumberFormat="1" applyFont="1" applyFill="1" applyBorder="1" applyAlignment="1" applyProtection="1">
      <alignment horizontal="center" vertical="center" shrinkToFit="1"/>
      <protection locked="0"/>
    </xf>
    <xf numFmtId="56" fontId="38" fillId="0" borderId="10" xfId="0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/>
    </xf>
    <xf numFmtId="0" fontId="5" fillId="6" borderId="31" xfId="0" applyFont="1" applyFill="1" applyBorder="1" applyAlignment="1" applyProtection="1">
      <alignment horizontal="center" vertical="center"/>
    </xf>
    <xf numFmtId="0" fontId="5" fillId="6" borderId="32" xfId="0" applyFont="1" applyFill="1" applyBorder="1" applyAlignment="1" applyProtection="1">
      <alignment horizontal="center" vertical="center"/>
    </xf>
    <xf numFmtId="49" fontId="0" fillId="0" borderId="26" xfId="0" applyNumberFormat="1" applyFont="1" applyBorder="1" applyAlignment="1" applyProtection="1">
      <alignment horizontal="right" vertical="center" shrinkToFit="1"/>
      <protection locked="0"/>
    </xf>
    <xf numFmtId="49" fontId="0" fillId="0" borderId="27" xfId="0" applyNumberFormat="1" applyFont="1" applyBorder="1" applyAlignment="1" applyProtection="1">
      <alignment horizontal="right" vertical="center" shrinkToFit="1"/>
      <protection locked="0"/>
    </xf>
    <xf numFmtId="0" fontId="9" fillId="9" borderId="0" xfId="0" applyFont="1" applyFill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 shrinkToFit="1"/>
    </xf>
    <xf numFmtId="0" fontId="3" fillId="0" borderId="27" xfId="0" applyFont="1" applyBorder="1" applyAlignment="1" applyProtection="1">
      <alignment horizontal="center" vertical="center" shrinkToFit="1"/>
    </xf>
    <xf numFmtId="0" fontId="3" fillId="0" borderId="30" xfId="0" applyFont="1" applyBorder="1" applyAlignment="1" applyProtection="1">
      <alignment horizontal="center" vertical="center" shrinkToFit="1"/>
    </xf>
    <xf numFmtId="0" fontId="5" fillId="11" borderId="21" xfId="0" applyFont="1" applyFill="1" applyBorder="1" applyAlignment="1" applyProtection="1">
      <alignment horizontal="center" vertical="center"/>
    </xf>
    <xf numFmtId="0" fontId="5" fillId="11" borderId="22" xfId="0" applyFont="1" applyFill="1" applyBorder="1" applyAlignment="1" applyProtection="1">
      <alignment horizontal="center" vertical="center"/>
    </xf>
    <xf numFmtId="0" fontId="5" fillId="11" borderId="25" xfId="0" applyFont="1" applyFill="1" applyBorder="1" applyAlignment="1" applyProtection="1">
      <alignment horizontal="center" vertical="center"/>
    </xf>
    <xf numFmtId="49" fontId="0" fillId="0" borderId="26" xfId="0" applyNumberFormat="1" applyFill="1" applyBorder="1" applyAlignment="1" applyProtection="1">
      <alignment horizontal="center" vertical="center" shrinkToFit="1"/>
      <protection locked="0"/>
    </xf>
    <xf numFmtId="49" fontId="0" fillId="0" borderId="27" xfId="0" applyNumberFormat="1" applyFill="1" applyBorder="1" applyAlignment="1" applyProtection="1">
      <alignment horizontal="center" vertical="center" shrinkToFit="1"/>
      <protection locked="0"/>
    </xf>
    <xf numFmtId="49" fontId="0" fillId="0" borderId="30" xfId="0" applyNumberFormat="1" applyFill="1" applyBorder="1" applyAlignment="1" applyProtection="1">
      <alignment horizontal="center" vertical="center" shrinkToFit="1"/>
      <protection locked="0"/>
    </xf>
    <xf numFmtId="56" fontId="38" fillId="0" borderId="11" xfId="0" applyNumberFormat="1" applyFont="1" applyFill="1" applyBorder="1" applyAlignment="1" applyProtection="1">
      <alignment horizontal="center" vertical="center" shrinkToFit="1"/>
    </xf>
    <xf numFmtId="56" fontId="38" fillId="0" borderId="8" xfId="0" applyNumberFormat="1" applyFont="1" applyFill="1" applyBorder="1" applyAlignment="1" applyProtection="1">
      <alignment horizontal="center" vertical="center" shrinkToFit="1"/>
    </xf>
    <xf numFmtId="0" fontId="3" fillId="11" borderId="11" xfId="0" applyFont="1" applyFill="1" applyBorder="1" applyAlignment="1" applyProtection="1">
      <alignment horizontal="center" vertical="center" shrinkToFit="1"/>
    </xf>
    <xf numFmtId="0" fontId="3" fillId="11" borderId="8" xfId="0" applyFont="1" applyFill="1" applyBorder="1" applyAlignment="1" applyProtection="1">
      <alignment horizontal="center" vertical="center" shrinkToFit="1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5" fillId="11" borderId="24" xfId="0" applyFont="1" applyFill="1" applyBorder="1" applyAlignment="1" applyProtection="1">
      <alignment horizontal="center" vertical="center"/>
    </xf>
    <xf numFmtId="0" fontId="5" fillId="11" borderId="23" xfId="0" applyFont="1" applyFill="1" applyBorder="1" applyAlignment="1" applyProtection="1">
      <alignment horizontal="center" vertical="center"/>
    </xf>
    <xf numFmtId="49" fontId="0" fillId="0" borderId="29" xfId="0" applyNumberFormat="1" applyBorder="1" applyAlignment="1" applyProtection="1">
      <alignment horizontal="center" vertical="center" shrinkToFit="1"/>
      <protection locked="0"/>
    </xf>
    <xf numFmtId="49" fontId="0" fillId="0" borderId="27" xfId="0" applyNumberFormat="1" applyBorder="1" applyAlignment="1" applyProtection="1">
      <alignment horizontal="center" vertical="center" shrinkToFit="1"/>
      <protection locked="0"/>
    </xf>
    <xf numFmtId="49" fontId="0" fillId="0" borderId="28" xfId="0" applyNumberFormat="1" applyBorder="1" applyAlignment="1" applyProtection="1">
      <alignment horizontal="center" vertical="center" shrinkToFit="1"/>
      <protection locked="0"/>
    </xf>
    <xf numFmtId="49" fontId="0" fillId="0" borderId="29" xfId="0" applyNumberFormat="1" applyBorder="1" applyAlignment="1" applyProtection="1">
      <alignment horizontal="left" vertical="center" shrinkToFit="1"/>
      <protection locked="0"/>
    </xf>
    <xf numFmtId="49" fontId="0" fillId="0" borderId="27" xfId="0" applyNumberFormat="1" applyBorder="1" applyAlignment="1" applyProtection="1">
      <alignment horizontal="left" vertical="center" shrinkToFit="1"/>
      <protection locked="0"/>
    </xf>
    <xf numFmtId="49" fontId="0" fillId="0" borderId="30" xfId="0" applyNumberFormat="1" applyBorder="1" applyAlignment="1" applyProtection="1">
      <alignment horizontal="left" vertical="center" shrinkToFit="1"/>
      <protection locked="0"/>
    </xf>
    <xf numFmtId="49" fontId="0" fillId="0" borderId="26" xfId="0" applyNumberFormat="1" applyBorder="1" applyAlignment="1" applyProtection="1">
      <alignment horizontal="center" vertical="center" shrinkToFit="1"/>
      <protection locked="0"/>
    </xf>
    <xf numFmtId="31" fontId="5" fillId="0" borderId="26" xfId="0" applyNumberFormat="1" applyFont="1" applyBorder="1" applyAlignment="1" applyProtection="1">
      <alignment horizontal="center" vertical="center" shrinkToFit="1"/>
    </xf>
    <xf numFmtId="31" fontId="5" fillId="0" borderId="27" xfId="0" applyNumberFormat="1" applyFont="1" applyBorder="1" applyAlignment="1" applyProtection="1">
      <alignment horizontal="center" vertical="center" shrinkToFit="1"/>
    </xf>
    <xf numFmtId="31" fontId="5" fillId="0" borderId="28" xfId="0" applyNumberFormat="1" applyFont="1" applyBorder="1" applyAlignment="1" applyProtection="1">
      <alignment horizontal="center" vertical="center" shrinkToFit="1"/>
    </xf>
    <xf numFmtId="0" fontId="5" fillId="6" borderId="33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37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4" fillId="7" borderId="0" xfId="0" applyFont="1" applyFill="1" applyBorder="1" applyAlignment="1" applyProtection="1">
      <alignment horizontal="center" vertical="center"/>
    </xf>
    <xf numFmtId="49" fontId="0" fillId="0" borderId="26" xfId="0" applyNumberFormat="1" applyFont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Border="1" applyAlignment="1" applyProtection="1">
      <alignment horizontal="center" vertical="center" shrinkToFit="1"/>
      <protection locked="0"/>
    </xf>
    <xf numFmtId="49" fontId="0" fillId="0" borderId="29" xfId="0" applyNumberFormat="1" applyFont="1" applyBorder="1" applyAlignment="1" applyProtection="1">
      <alignment horizontal="center" vertical="center" shrinkToFit="1"/>
      <protection locked="0"/>
    </xf>
    <xf numFmtId="49" fontId="4" fillId="0" borderId="30" xfId="0" applyNumberFormat="1" applyFont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left" vertical="center" shrinkToFit="1"/>
    </xf>
    <xf numFmtId="0" fontId="2" fillId="0" borderId="2" xfId="0" applyFont="1" applyFill="1" applyBorder="1" applyAlignment="1" applyProtection="1">
      <alignment horizontal="left" vertical="center" shrinkToFit="1"/>
    </xf>
    <xf numFmtId="0" fontId="5" fillId="0" borderId="5" xfId="0" applyFont="1" applyBorder="1" applyAlignment="1" applyProtection="1">
      <alignment horizontal="left" vertical="center" shrinkToFit="1"/>
    </xf>
    <xf numFmtId="0" fontId="2" fillId="0" borderId="0" xfId="0" applyFont="1" applyFill="1" applyBorder="1" applyAlignment="1" applyProtection="1">
      <alignment horizontal="left" shrinkToFit="1"/>
    </xf>
    <xf numFmtId="0" fontId="9" fillId="8" borderId="0" xfId="0" applyFont="1" applyFill="1" applyAlignment="1" applyProtection="1">
      <alignment horizontal="center" vertical="center" textRotation="255"/>
    </xf>
    <xf numFmtId="0" fontId="3" fillId="10" borderId="32" xfId="0" applyFont="1" applyFill="1" applyBorder="1" applyAlignment="1" applyProtection="1">
      <alignment horizontal="center" vertical="center" shrinkToFit="1"/>
    </xf>
    <xf numFmtId="0" fontId="3" fillId="10" borderId="32" xfId="0" applyFont="1" applyFill="1" applyBorder="1" applyAlignment="1" applyProtection="1">
      <alignment horizontal="center" vertical="center" wrapText="1" shrinkToFit="1"/>
    </xf>
    <xf numFmtId="56" fontId="21" fillId="11" borderId="10" xfId="0" applyNumberFormat="1" applyFont="1" applyFill="1" applyBorder="1" applyAlignment="1" applyProtection="1">
      <alignment horizontal="center" vertical="center" shrinkToFit="1"/>
    </xf>
    <xf numFmtId="0" fontId="21" fillId="11" borderId="10" xfId="0" applyFont="1" applyFill="1" applyBorder="1" applyAlignment="1" applyProtection="1">
      <alignment horizontal="center" vertical="center" shrinkToFit="1"/>
    </xf>
    <xf numFmtId="0" fontId="21" fillId="11" borderId="10" xfId="0" applyFont="1" applyFill="1" applyBorder="1" applyAlignment="1" applyProtection="1">
      <alignment horizontal="center" vertical="center" wrapText="1" shrinkToFit="1"/>
    </xf>
    <xf numFmtId="0" fontId="21" fillId="11" borderId="54" xfId="0" applyFont="1" applyFill="1" applyBorder="1" applyAlignment="1" applyProtection="1">
      <alignment horizontal="center" vertical="center" wrapText="1" shrinkToFit="1"/>
    </xf>
    <xf numFmtId="0" fontId="5" fillId="0" borderId="17" xfId="0" applyFont="1" applyFill="1" applyBorder="1" applyAlignment="1" applyProtection="1">
      <alignment horizontal="left" vertical="center" wrapText="1"/>
    </xf>
    <xf numFmtId="0" fontId="5" fillId="0" borderId="12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3" fillId="5" borderId="14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3" fillId="5" borderId="16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19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 applyAlignment="1" applyProtection="1">
      <alignment horizontal="left" vertical="center" wrapText="1"/>
    </xf>
    <xf numFmtId="0" fontId="20" fillId="0" borderId="18" xfId="0" applyFont="1" applyFill="1" applyBorder="1" applyAlignment="1" applyProtection="1">
      <alignment horizontal="left" vertical="center" wrapText="1"/>
    </xf>
    <xf numFmtId="0" fontId="20" fillId="0" borderId="19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3" fillId="11" borderId="24" xfId="0" applyFont="1" applyFill="1" applyBorder="1" applyAlignment="1" applyProtection="1">
      <alignment horizontal="center" vertical="center" shrinkToFit="1"/>
    </xf>
    <xf numFmtId="0" fontId="3" fillId="11" borderId="22" xfId="0" applyFont="1" applyFill="1" applyBorder="1" applyAlignment="1" applyProtection="1">
      <alignment horizontal="center" vertical="center" shrinkToFit="1"/>
    </xf>
    <xf numFmtId="0" fontId="3" fillId="11" borderId="25" xfId="0" applyFont="1" applyFill="1" applyBorder="1" applyAlignment="1" applyProtection="1">
      <alignment horizontal="center" vertical="center" shrinkToFit="1"/>
    </xf>
    <xf numFmtId="0" fontId="22" fillId="13" borderId="52" xfId="0" applyFont="1" applyFill="1" applyBorder="1" applyAlignment="1">
      <alignment horizontal="center" vertical="center" textRotation="255"/>
    </xf>
    <xf numFmtId="0" fontId="22" fillId="13" borderId="53" xfId="0" applyFont="1" applyFill="1" applyBorder="1" applyAlignment="1">
      <alignment horizontal="center" vertical="center" textRotation="255"/>
    </xf>
    <xf numFmtId="0" fontId="19" fillId="0" borderId="54" xfId="0" applyNumberFormat="1" applyFont="1" applyFill="1" applyBorder="1" applyAlignment="1" applyProtection="1">
      <alignment horizontal="center" vertical="center" shrinkToFit="1"/>
      <protection locked="0"/>
    </xf>
    <xf numFmtId="56" fontId="3" fillId="0" borderId="55" xfId="0" applyNumberFormat="1" applyFont="1" applyFill="1" applyBorder="1" applyAlignment="1" applyProtection="1">
      <alignment horizontal="center" vertical="center" shrinkToFit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2" fillId="5" borderId="11" xfId="0" applyFont="1" applyFill="1" applyBorder="1" applyAlignment="1" applyProtection="1">
      <alignment horizontal="center" vertical="center"/>
    </xf>
    <xf numFmtId="0" fontId="2" fillId="5" borderId="3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3" fillId="10" borderId="33" xfId="0" applyFont="1" applyFill="1" applyBorder="1" applyAlignment="1" applyProtection="1">
      <alignment horizontal="center" vertical="center" shrinkToFit="1"/>
    </xf>
    <xf numFmtId="49" fontId="5" fillId="0" borderId="11" xfId="0" applyNumberFormat="1" applyFont="1" applyBorder="1" applyAlignment="1" applyProtection="1">
      <alignment horizontal="left" vertical="center" shrinkToFit="1"/>
      <protection locked="0"/>
    </xf>
    <xf numFmtId="49" fontId="5" fillId="0" borderId="9" xfId="0" applyNumberFormat="1" applyFont="1" applyBorder="1" applyAlignment="1" applyProtection="1">
      <alignment horizontal="left" vertical="center" shrinkToFit="1"/>
      <protection locked="0"/>
    </xf>
    <xf numFmtId="49" fontId="5" fillId="0" borderId="37" xfId="0" applyNumberFormat="1" applyFont="1" applyBorder="1" applyAlignment="1" applyProtection="1">
      <alignment horizontal="left" vertical="center" shrinkToFit="1"/>
      <protection locked="0"/>
    </xf>
    <xf numFmtId="49" fontId="5" fillId="0" borderId="29" xfId="0" applyNumberFormat="1" applyFont="1" applyBorder="1" applyAlignment="1" applyProtection="1">
      <alignment horizontal="left" vertical="center" shrinkToFit="1"/>
      <protection locked="0"/>
    </xf>
    <xf numFmtId="49" fontId="5" fillId="0" borderId="27" xfId="0" applyNumberFormat="1" applyFont="1" applyBorder="1" applyAlignment="1" applyProtection="1">
      <alignment horizontal="left" vertical="center" shrinkToFit="1"/>
      <protection locked="0"/>
    </xf>
    <xf numFmtId="49" fontId="5" fillId="0" borderId="30" xfId="0" applyNumberFormat="1" applyFont="1" applyBorder="1" applyAlignment="1" applyProtection="1">
      <alignment horizontal="left" vertical="center" shrinkToFit="1"/>
      <protection locked="0"/>
    </xf>
    <xf numFmtId="0" fontId="5" fillId="0" borderId="41" xfId="0" applyFont="1" applyBorder="1" applyAlignment="1" applyProtection="1">
      <alignment horizontal="center" vertical="center" wrapText="1"/>
    </xf>
    <xf numFmtId="0" fontId="5" fillId="0" borderId="42" xfId="0" applyFont="1" applyBorder="1" applyAlignment="1" applyProtection="1">
      <alignment horizontal="center" vertical="center" wrapText="1"/>
    </xf>
    <xf numFmtId="0" fontId="5" fillId="0" borderId="43" xfId="0" applyFont="1" applyBorder="1" applyAlignment="1" applyProtection="1">
      <alignment horizontal="center" vertical="center" wrapText="1"/>
    </xf>
    <xf numFmtId="49" fontId="32" fillId="14" borderId="0" xfId="0" applyNumberFormat="1" applyFont="1" applyFill="1" applyBorder="1" applyAlignment="1" applyProtection="1">
      <alignment horizontal="left" vertical="center" shrinkToFit="1"/>
      <protection locked="0"/>
    </xf>
    <xf numFmtId="179" fontId="36" fillId="0" borderId="0" xfId="0" applyNumberFormat="1" applyFont="1" applyAlignment="1" applyProtection="1">
      <alignment horizontal="center" vertical="center"/>
    </xf>
    <xf numFmtId="0" fontId="19" fillId="17" borderId="50" xfId="0" applyNumberFormat="1" applyFont="1" applyFill="1" applyBorder="1" applyAlignment="1" applyProtection="1">
      <alignment horizontal="center" vertical="center" shrinkToFit="1"/>
      <protection locked="0"/>
    </xf>
    <xf numFmtId="0" fontId="19" fillId="17" borderId="51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56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ont>
        <b val="0"/>
        <i val="0"/>
        <condense val="0"/>
        <extend val="0"/>
        <color indexed="9"/>
      </font>
      <fill>
        <patternFill>
          <bgColor indexed="10"/>
        </patternFill>
      </fill>
    </dxf>
    <dxf>
      <font>
        <b val="0"/>
        <i val="0"/>
        <condense val="0"/>
        <extend val="0"/>
        <color indexed="8"/>
      </font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ont>
        <b val="0"/>
        <i val="0"/>
        <condense val="0"/>
        <extend val="0"/>
        <color indexed="9"/>
      </font>
      <fill>
        <patternFill>
          <bgColor indexed="10"/>
        </patternFill>
      </fill>
    </dxf>
    <dxf>
      <font>
        <b val="0"/>
        <i val="0"/>
        <condense val="0"/>
        <extend val="0"/>
        <color indexed="8"/>
      </font>
      <fill>
        <patternFill>
          <bgColor indexed="13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ont>
        <b val="0"/>
        <i val="0"/>
        <condense val="0"/>
        <extend val="0"/>
        <color indexed="9"/>
      </font>
      <fill>
        <patternFill>
          <bgColor indexed="10"/>
        </patternFill>
      </fill>
    </dxf>
    <dxf>
      <font>
        <b val="0"/>
        <i val="0"/>
        <condense val="0"/>
        <extend val="0"/>
        <color indexed="8"/>
      </font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ont>
        <b val="0"/>
        <i val="0"/>
        <condense val="0"/>
        <extend val="0"/>
        <color indexed="9"/>
      </font>
      <fill>
        <patternFill>
          <bgColor indexed="10"/>
        </patternFill>
      </fill>
    </dxf>
    <dxf>
      <font>
        <b val="0"/>
        <i val="0"/>
        <condense val="0"/>
        <extend val="0"/>
        <color indexed="8"/>
      </font>
      <fill>
        <patternFill>
          <bgColor indexed="13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mruColors>
      <color rgb="FF0000FF"/>
      <color rgb="FFFFFFCC"/>
      <color rgb="FF800000"/>
      <color rgb="FF008000"/>
      <color rgb="FF669900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344805</xdr:colOff>
      <xdr:row>67</xdr:row>
      <xdr:rowOff>26670</xdr:rowOff>
    </xdr:from>
    <xdr:to>
      <xdr:col>17</xdr:col>
      <xdr:colOff>236220</xdr:colOff>
      <xdr:row>69</xdr:row>
      <xdr:rowOff>154305</xdr:rowOff>
    </xdr:to>
    <xdr:sp macro="" textlink="">
      <xdr:nvSpPr>
        <xdr:cNvPr id="4100" name="AutoShape 4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>
          <a:spLocks noChangeArrowheads="1"/>
        </xdr:cNvSpPr>
      </xdr:nvSpPr>
      <xdr:spPr bwMode="auto">
        <a:xfrm>
          <a:off x="3735705" y="14992350"/>
          <a:ext cx="2726055" cy="630555"/>
        </a:xfrm>
        <a:prstGeom prst="wedgeRectCallout">
          <a:avLst>
            <a:gd name="adj1" fmla="val -8824"/>
            <a:gd name="adj2" fmla="val 6662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時間は</a:t>
          </a:r>
          <a:r>
            <a:rPr lang="en-US" altLang="ja-JP" sz="10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0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分（</a:t>
          </a:r>
          <a:r>
            <a:rPr lang="en-US" altLang="ja-JP" sz="10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</a:t>
          </a:r>
          <a:r>
            <a:rPr lang="ja-JP" altLang="en-US" sz="10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時間）単位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で記入してください。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たとえば、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の場合は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9.5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の場合は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17.5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と、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時間単位で記入してください。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2</xdr:col>
      <xdr:colOff>14008</xdr:colOff>
      <xdr:row>85</xdr:row>
      <xdr:rowOff>105335</xdr:rowOff>
    </xdr:from>
    <xdr:to>
      <xdr:col>17</xdr:col>
      <xdr:colOff>105895</xdr:colOff>
      <xdr:row>89</xdr:row>
      <xdr:rowOff>276561</xdr:rowOff>
    </xdr:to>
    <xdr:sp macro="" textlink="">
      <xdr:nvSpPr>
        <xdr:cNvPr id="2" name="四角形吹き出し 1"/>
        <xdr:cNvSpPr/>
      </xdr:nvSpPr>
      <xdr:spPr>
        <a:xfrm>
          <a:off x="234988" y="20077355"/>
          <a:ext cx="6096447" cy="1253266"/>
        </a:xfrm>
        <a:prstGeom prst="wedgeRectCallout">
          <a:avLst>
            <a:gd name="adj1" fmla="val -21100"/>
            <a:gd name="adj2" fmla="val 2873"/>
          </a:avLst>
        </a:prstGeom>
        <a:ln>
          <a:solidFill>
            <a:srgbClr val="00B05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＜謝金等に関する注意事項＞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採点業務を行っていただいた場合には、講習会の参加については謝金の対象とします。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/>
            <a:t>　</a:t>
          </a:r>
          <a:r>
            <a:rPr kumimoji="1" lang="en-US" altLang="ja-JP" sz="1100"/>
            <a:t>※</a:t>
          </a:r>
          <a:r>
            <a:rPr kumimoji="1" lang="ja-JP" altLang="en-US" sz="1100"/>
            <a:t>交通費、食費等の支給はありません。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en-US" altLang="ja-JP" sz="1100"/>
            <a:t>※</a:t>
          </a:r>
          <a:r>
            <a:rPr kumimoji="1" lang="ja-JP" altLang="en-US" sz="1100"/>
            <a:t>延長時間も謝金額（</a:t>
          </a:r>
          <a:r>
            <a:rPr kumimoji="1" lang="en-US" altLang="ja-JP" sz="1100"/>
            <a:t>2,100</a:t>
          </a:r>
          <a:r>
            <a:rPr kumimoji="1" lang="ja-JP" altLang="en-US" sz="1100"/>
            <a:t>円／時）は変わりません。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en-US" altLang="ja-JP" sz="1100"/>
            <a:t>※</a:t>
          </a:r>
          <a:r>
            <a:rPr kumimoji="1" lang="ja-JP" altLang="en-US" sz="1100"/>
            <a:t>謝金は採点作業時間（実績時間）を日々積算し、 それに基づいて算出します。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19050</xdr:rowOff>
    </xdr:from>
    <xdr:to>
      <xdr:col>13</xdr:col>
      <xdr:colOff>428625</xdr:colOff>
      <xdr:row>10</xdr:row>
      <xdr:rowOff>19050</xdr:rowOff>
    </xdr:to>
    <xdr:sp macro="" textlink="">
      <xdr:nvSpPr>
        <xdr:cNvPr id="2049" name="Rectangl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Arrowheads="1"/>
        </xdr:cNvSpPr>
      </xdr:nvSpPr>
      <xdr:spPr bwMode="auto">
        <a:xfrm>
          <a:off x="38100" y="590550"/>
          <a:ext cx="6581775" cy="1200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9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このシートは事務局処理用です。</a:t>
          </a:r>
        </a:p>
        <a:p>
          <a:pPr algn="ctr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データ等を変更しないで下さい。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344805</xdr:colOff>
      <xdr:row>67</xdr:row>
      <xdr:rowOff>26670</xdr:rowOff>
    </xdr:from>
    <xdr:to>
      <xdr:col>17</xdr:col>
      <xdr:colOff>236220</xdr:colOff>
      <xdr:row>69</xdr:row>
      <xdr:rowOff>154305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>
          <a:spLocks noChangeArrowheads="1"/>
        </xdr:cNvSpPr>
      </xdr:nvSpPr>
      <xdr:spPr bwMode="auto">
        <a:xfrm>
          <a:off x="4097655" y="15219045"/>
          <a:ext cx="3034665" cy="699135"/>
        </a:xfrm>
        <a:prstGeom prst="wedgeRectCallout">
          <a:avLst>
            <a:gd name="adj1" fmla="val -8824"/>
            <a:gd name="adj2" fmla="val 6662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時間は</a:t>
          </a:r>
          <a:r>
            <a:rPr lang="en-US" altLang="ja-JP" sz="10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0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分（</a:t>
          </a:r>
          <a:r>
            <a:rPr lang="en-US" altLang="ja-JP" sz="10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</a:t>
          </a:r>
          <a:r>
            <a:rPr lang="ja-JP" altLang="en-US" sz="10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時間）単位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で記入してください。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たとえば、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の場合は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9.5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の場合は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17.5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と、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時間単位で記入してください。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2</xdr:col>
      <xdr:colOff>14008</xdr:colOff>
      <xdr:row>85</xdr:row>
      <xdr:rowOff>105335</xdr:rowOff>
    </xdr:from>
    <xdr:to>
      <xdr:col>17</xdr:col>
      <xdr:colOff>105895</xdr:colOff>
      <xdr:row>89</xdr:row>
      <xdr:rowOff>276561</xdr:rowOff>
    </xdr:to>
    <xdr:sp macro="" textlink="">
      <xdr:nvSpPr>
        <xdr:cNvPr id="3" name="四角形吹き出し 2"/>
        <xdr:cNvSpPr/>
      </xdr:nvSpPr>
      <xdr:spPr>
        <a:xfrm>
          <a:off x="261658" y="20441210"/>
          <a:ext cx="6740337" cy="1266601"/>
        </a:xfrm>
        <a:prstGeom prst="wedgeRectCallout">
          <a:avLst>
            <a:gd name="adj1" fmla="val -21100"/>
            <a:gd name="adj2" fmla="val 2873"/>
          </a:avLst>
        </a:prstGeom>
        <a:ln>
          <a:solidFill>
            <a:srgbClr val="00B05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＜謝金等に関する注意事項＞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採点業務を行っていただいた場合には、講習会の参加については謝金の対象とします。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/>
            <a:t>　</a:t>
          </a:r>
          <a:r>
            <a:rPr kumimoji="1" lang="en-US" altLang="ja-JP" sz="1100"/>
            <a:t>※</a:t>
          </a:r>
          <a:r>
            <a:rPr kumimoji="1" lang="ja-JP" altLang="en-US" sz="1100"/>
            <a:t>交通費、食費等の支給はありません。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en-US" altLang="ja-JP" sz="1100"/>
            <a:t>※</a:t>
          </a:r>
          <a:r>
            <a:rPr kumimoji="1" lang="ja-JP" altLang="en-US" sz="1100"/>
            <a:t>延長時間も謝金額（</a:t>
          </a:r>
          <a:r>
            <a:rPr kumimoji="1" lang="en-US" altLang="ja-JP" sz="1100"/>
            <a:t>2,100</a:t>
          </a:r>
          <a:r>
            <a:rPr kumimoji="1" lang="ja-JP" altLang="en-US" sz="1100"/>
            <a:t>円／時）は変わりません。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en-US" altLang="ja-JP" sz="1100"/>
            <a:t>※</a:t>
          </a:r>
          <a:r>
            <a:rPr kumimoji="1" lang="ja-JP" altLang="en-US" sz="1100"/>
            <a:t>謝金は採点作業時間（実績時間）を日々積算し、 それに基づいて算出します。</a:t>
          </a:r>
        </a:p>
      </xdr:txBody>
    </xdr:sp>
    <xdr:clientData/>
  </xdr:twoCellAnchor>
  <xdr:twoCellAnchor>
    <xdr:from>
      <xdr:col>12</xdr:col>
      <xdr:colOff>247650</xdr:colOff>
      <xdr:row>9</xdr:row>
      <xdr:rowOff>38100</xdr:rowOff>
    </xdr:from>
    <xdr:to>
      <xdr:col>17</xdr:col>
      <xdr:colOff>118110</xdr:colOff>
      <xdr:row>12</xdr:row>
      <xdr:rowOff>129540</xdr:rowOff>
    </xdr:to>
    <xdr:sp macro="" textlink="">
      <xdr:nvSpPr>
        <xdr:cNvPr id="4" name="角丸四角形 3"/>
        <xdr:cNvSpPr/>
      </xdr:nvSpPr>
      <xdr:spPr>
        <a:xfrm>
          <a:off x="4848225" y="1628775"/>
          <a:ext cx="2165985" cy="643890"/>
        </a:xfrm>
        <a:prstGeom prst="roundRect">
          <a:avLst/>
        </a:prstGeom>
        <a:solidFill>
          <a:srgbClr val="FFFFCC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rgbClr val="FF0000"/>
              </a:solidFill>
            </a:rPr>
            <a:t>見本</a:t>
          </a:r>
        </a:p>
      </xdr:txBody>
    </xdr:sp>
    <xdr:clientData/>
  </xdr:twoCellAnchor>
  <xdr:twoCellAnchor editAs="oneCell">
    <xdr:from>
      <xdr:col>10</xdr:col>
      <xdr:colOff>400050</xdr:colOff>
      <xdr:row>16</xdr:row>
      <xdr:rowOff>0</xdr:rowOff>
    </xdr:from>
    <xdr:to>
      <xdr:col>13</xdr:col>
      <xdr:colOff>46944</xdr:colOff>
      <xdr:row>18</xdr:row>
      <xdr:rowOff>214552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52900" y="3143250"/>
          <a:ext cx="932769" cy="566977"/>
        </a:xfrm>
        <a:prstGeom prst="rect">
          <a:avLst/>
        </a:prstGeom>
      </xdr:spPr>
    </xdr:pic>
    <xdr:clientData/>
  </xdr:twoCellAnchor>
  <xdr:twoCellAnchor>
    <xdr:from>
      <xdr:col>4</xdr:col>
      <xdr:colOff>175260</xdr:colOff>
      <xdr:row>39</xdr:row>
      <xdr:rowOff>220980</xdr:rowOff>
    </xdr:from>
    <xdr:to>
      <xdr:col>6</xdr:col>
      <xdr:colOff>71802</xdr:colOff>
      <xdr:row>40</xdr:row>
      <xdr:rowOff>137856</xdr:rowOff>
    </xdr:to>
    <xdr:cxnSp macro="">
      <xdr:nvCxnSpPr>
        <xdr:cNvPr id="8" name="直線矢印コネクタ 7"/>
        <xdr:cNvCxnSpPr/>
      </xdr:nvCxnSpPr>
      <xdr:spPr>
        <a:xfrm flipH="1" flipV="1">
          <a:off x="1299210" y="8888730"/>
          <a:ext cx="772842" cy="250251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28575</xdr:colOff>
      <xdr:row>43</xdr:row>
      <xdr:rowOff>171450</xdr:rowOff>
    </xdr:from>
    <xdr:to>
      <xdr:col>3</xdr:col>
      <xdr:colOff>19050</xdr:colOff>
      <xdr:row>45</xdr:row>
      <xdr:rowOff>131502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9963150"/>
          <a:ext cx="676275" cy="474402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71</xdr:row>
      <xdr:rowOff>51500</xdr:rowOff>
    </xdr:from>
    <xdr:to>
      <xdr:col>8</xdr:col>
      <xdr:colOff>295275</xdr:colOff>
      <xdr:row>73</xdr:row>
      <xdr:rowOff>142553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86025" y="16386875"/>
          <a:ext cx="685800" cy="662553"/>
        </a:xfrm>
        <a:prstGeom prst="rect">
          <a:avLst/>
        </a:prstGeom>
      </xdr:spPr>
    </xdr:pic>
    <xdr:clientData/>
  </xdr:twoCellAnchor>
  <xdr:twoCellAnchor editAs="oneCell">
    <xdr:from>
      <xdr:col>4</xdr:col>
      <xdr:colOff>390525</xdr:colOff>
      <xdr:row>69</xdr:row>
      <xdr:rowOff>266700</xdr:rowOff>
    </xdr:from>
    <xdr:to>
      <xdr:col>6</xdr:col>
      <xdr:colOff>404318</xdr:colOff>
      <xdr:row>71</xdr:row>
      <xdr:rowOff>201212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14475" y="16030575"/>
          <a:ext cx="890093" cy="506012"/>
        </a:xfrm>
        <a:prstGeom prst="rect">
          <a:avLst/>
        </a:prstGeom>
      </xdr:spPr>
    </xdr:pic>
    <xdr:clientData/>
  </xdr:twoCellAnchor>
  <xdr:twoCellAnchor editAs="oneCell">
    <xdr:from>
      <xdr:col>6</xdr:col>
      <xdr:colOff>394990</xdr:colOff>
      <xdr:row>80</xdr:row>
      <xdr:rowOff>38100</xdr:rowOff>
    </xdr:from>
    <xdr:to>
      <xdr:col>8</xdr:col>
      <xdr:colOff>343356</xdr:colOff>
      <xdr:row>81</xdr:row>
      <xdr:rowOff>200026</xdr:rowOff>
    </xdr:to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395240" y="18945225"/>
          <a:ext cx="824666" cy="447676"/>
        </a:xfrm>
        <a:prstGeom prst="rect">
          <a:avLst/>
        </a:prstGeom>
      </xdr:spPr>
    </xdr:pic>
    <xdr:clientData/>
  </xdr:twoCellAnchor>
  <xdr:twoCellAnchor>
    <xdr:from>
      <xdr:col>5</xdr:col>
      <xdr:colOff>219075</xdr:colOff>
      <xdr:row>79</xdr:row>
      <xdr:rowOff>238125</xdr:rowOff>
    </xdr:from>
    <xdr:to>
      <xdr:col>6</xdr:col>
      <xdr:colOff>392509</xdr:colOff>
      <xdr:row>81</xdr:row>
      <xdr:rowOff>228600</xdr:rowOff>
    </xdr:to>
    <xdr:cxnSp macro="">
      <xdr:nvCxnSpPr>
        <xdr:cNvPr id="18" name="直線矢印コネクタ 17"/>
        <xdr:cNvCxnSpPr/>
      </xdr:nvCxnSpPr>
      <xdr:spPr>
        <a:xfrm flipV="1">
          <a:off x="1781175" y="18859500"/>
          <a:ext cx="611584" cy="561975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12</xdr:row>
      <xdr:rowOff>285750</xdr:rowOff>
    </xdr:from>
    <xdr:to>
      <xdr:col>17</xdr:col>
      <xdr:colOff>200025</xdr:colOff>
      <xdr:row>16</xdr:row>
      <xdr:rowOff>9525</xdr:rowOff>
    </xdr:to>
    <xdr:sp macro="" textlink="">
      <xdr:nvSpPr>
        <xdr:cNvPr id="21" name="正方形/長方形 20"/>
        <xdr:cNvSpPr/>
      </xdr:nvSpPr>
      <xdr:spPr>
        <a:xfrm>
          <a:off x="3990975" y="2428875"/>
          <a:ext cx="3105150" cy="723900"/>
        </a:xfrm>
        <a:prstGeom prst="rect">
          <a:avLst/>
        </a:prstGeom>
        <a:solidFill>
          <a:sysClr val="window" lastClr="FFFFFF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こちらのメールアドレスが今後の連絡先として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登録されます。そのまま転記されますので、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半角英数字で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、間違いのないようご記入ください。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15</xdr:col>
      <xdr:colOff>419100</xdr:colOff>
      <xdr:row>42</xdr:row>
      <xdr:rowOff>228087</xdr:rowOff>
    </xdr:to>
    <xdr:sp macro="" textlink="">
      <xdr:nvSpPr>
        <xdr:cNvPr id="23" name="テキスト ボックス 22"/>
        <xdr:cNvSpPr txBox="1"/>
      </xdr:nvSpPr>
      <xdr:spPr>
        <a:xfrm>
          <a:off x="2000250" y="9001125"/>
          <a:ext cx="4333875" cy="732912"/>
        </a:xfrm>
        <a:prstGeom prst="rect">
          <a:avLst/>
        </a:prstGeom>
        <a:solidFill>
          <a:schemeClr val="lt1"/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1"/>
            <a:t>採点者登録にかかる期間に兼務する、すべての教育活動が対象です。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以前から継続している場合も記入が必要です。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採点資格に関わることですので、必ず記入してください。</a:t>
          </a:r>
        </a:p>
      </xdr:txBody>
    </xdr:sp>
    <xdr:clientData/>
  </xdr:twoCellAnchor>
  <xdr:twoCellAnchor>
    <xdr:from>
      <xdr:col>3</xdr:col>
      <xdr:colOff>0</xdr:colOff>
      <xdr:row>43</xdr:row>
      <xdr:rowOff>295275</xdr:rowOff>
    </xdr:from>
    <xdr:to>
      <xdr:col>12</xdr:col>
      <xdr:colOff>196899</xdr:colOff>
      <xdr:row>46</xdr:row>
      <xdr:rowOff>75344</xdr:rowOff>
    </xdr:to>
    <xdr:sp macro="" textlink="">
      <xdr:nvSpPr>
        <xdr:cNvPr id="25" name="テキスト ボックス 24"/>
        <xdr:cNvSpPr txBox="1"/>
      </xdr:nvSpPr>
      <xdr:spPr>
        <a:xfrm>
          <a:off x="685800" y="10086975"/>
          <a:ext cx="4111674" cy="656369"/>
        </a:xfrm>
        <a:prstGeom prst="rect">
          <a:avLst/>
        </a:prstGeom>
        <a:solidFill>
          <a:schemeClr val="lt1"/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1"/>
            <a:t>内容を一読し、間違いがない場合には、必ず☑してください。</a:t>
          </a:r>
          <a:endParaRPr kumimoji="1" lang="en-US" altLang="ja-JP" sz="1100" b="1"/>
        </a:p>
        <a:p>
          <a:pPr algn="l"/>
          <a:r>
            <a:rPr kumimoji="1" lang="en-US" altLang="ja-JP" sz="1100" b="1" u="sng">
              <a:solidFill>
                <a:srgbClr val="FF0000"/>
              </a:solidFill>
            </a:rPr>
            <a:t>※</a:t>
          </a:r>
          <a:r>
            <a:rPr kumimoji="1" lang="ja-JP" altLang="en-US" sz="1100" b="1" u="sng">
              <a:solidFill>
                <a:srgbClr val="FF0000"/>
              </a:solidFill>
            </a:rPr>
            <a:t>☑がない場合には、採点作業ができません</a:t>
          </a:r>
          <a:r>
            <a:rPr kumimoji="1" lang="ja-JP" altLang="en-US" sz="1100" b="1">
              <a:solidFill>
                <a:srgbClr val="FF0000"/>
              </a:solidFill>
            </a:rPr>
            <a:t>。</a:t>
          </a:r>
        </a:p>
      </xdr:txBody>
    </xdr:sp>
    <xdr:clientData/>
  </xdr:twoCellAnchor>
  <xdr:twoCellAnchor>
    <xdr:from>
      <xdr:col>2</xdr:col>
      <xdr:colOff>409575</xdr:colOff>
      <xdr:row>71</xdr:row>
      <xdr:rowOff>200025</xdr:rowOff>
    </xdr:from>
    <xdr:to>
      <xdr:col>7</xdr:col>
      <xdr:colOff>240268</xdr:colOff>
      <xdr:row>74</xdr:row>
      <xdr:rowOff>211217</xdr:rowOff>
    </xdr:to>
    <xdr:sp macro="" textlink="">
      <xdr:nvSpPr>
        <xdr:cNvPr id="31" name="テキスト ボックス 30"/>
        <xdr:cNvSpPr txBox="1"/>
      </xdr:nvSpPr>
      <xdr:spPr>
        <a:xfrm>
          <a:off x="657225" y="16535400"/>
          <a:ext cx="2021443" cy="868442"/>
        </a:xfrm>
        <a:prstGeom prst="rect">
          <a:avLst/>
        </a:prstGeom>
        <a:solidFill>
          <a:sysClr val="window" lastClr="FFFFFF"/>
        </a:solidFill>
        <a:ln w="31750" cmpd="sng">
          <a:solidFill>
            <a:srgbClr val="FF0000"/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開始・終了時間の一方しか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/>
          </a:r>
          <a:b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</a:b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記入がない場合は、記入が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無効（欠席）になります。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</xdr:col>
      <xdr:colOff>381000</xdr:colOff>
      <xdr:row>81</xdr:row>
      <xdr:rowOff>171450</xdr:rowOff>
    </xdr:from>
    <xdr:to>
      <xdr:col>8</xdr:col>
      <xdr:colOff>5953</xdr:colOff>
      <xdr:row>85</xdr:row>
      <xdr:rowOff>89217</xdr:rowOff>
    </xdr:to>
    <xdr:sp macro="" textlink="">
      <xdr:nvSpPr>
        <xdr:cNvPr id="51" name="テキスト ボックス 50"/>
        <xdr:cNvSpPr txBox="1"/>
      </xdr:nvSpPr>
      <xdr:spPr>
        <a:xfrm>
          <a:off x="628650" y="19364325"/>
          <a:ext cx="2253853" cy="1060767"/>
        </a:xfrm>
        <a:prstGeom prst="rect">
          <a:avLst/>
        </a:prstGeom>
        <a:solidFill>
          <a:schemeClr val="lt1"/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1"/>
            <a:t>開始・終了時間が所定外の</a:t>
          </a:r>
          <a:r>
            <a:rPr kumimoji="1" lang="en-US" altLang="ja-JP" sz="1100" b="1"/>
            <a:t/>
          </a:r>
          <a:br>
            <a:rPr kumimoji="1" lang="en-US" altLang="ja-JP" sz="1100" b="1"/>
          </a:br>
          <a:r>
            <a:rPr kumimoji="1" lang="ja-JP" altLang="en-US" sz="1100" b="1"/>
            <a:t>場合は、事務局で時間を</a:t>
          </a:r>
          <a:r>
            <a:rPr kumimoji="1" lang="en-US" altLang="ja-JP" sz="1100" b="1"/>
            <a:t/>
          </a:r>
          <a:br>
            <a:rPr kumimoji="1" lang="en-US" altLang="ja-JP" sz="1100" b="1"/>
          </a:br>
          <a:r>
            <a:rPr kumimoji="1" lang="ja-JP" altLang="en-US" sz="1100" b="1"/>
            <a:t>所定内に直します。</a:t>
          </a:r>
          <a:endParaRPr kumimoji="1" lang="en-US" altLang="ja-JP" sz="1100" b="1"/>
        </a:p>
        <a:p>
          <a:pPr algn="l"/>
          <a:r>
            <a:rPr kumimoji="1" lang="en-US" altLang="ja-JP" sz="1050" b="1" u="sng">
              <a:solidFill>
                <a:srgbClr val="FF0000"/>
              </a:solidFill>
            </a:rPr>
            <a:t>※</a:t>
          </a:r>
          <a:r>
            <a:rPr kumimoji="1" lang="ja-JP" altLang="en-US" sz="1050" b="1" u="sng">
              <a:solidFill>
                <a:srgbClr val="FF0000"/>
              </a:solidFill>
            </a:rPr>
            <a:t>昼休み中の勤務はできません。</a:t>
          </a:r>
          <a:endParaRPr kumimoji="1" lang="en-US" altLang="ja-JP" sz="1050" b="1" u="sng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1"/>
    <pageSetUpPr autoPageBreaks="0"/>
  </sheetPr>
  <dimension ref="A1:BI98"/>
  <sheetViews>
    <sheetView showGridLines="0" tabSelected="1" view="pageBreakPreview" topLeftCell="B1" zoomScaleNormal="100" zoomScaleSheetLayoutView="100" workbookViewId="0">
      <selection activeCell="R16" sqref="R16"/>
    </sheetView>
  </sheetViews>
  <sheetFormatPr defaultColWidth="9" defaultRowHeight="13.5" x14ac:dyDescent="0.15"/>
  <cols>
    <col min="1" max="1" width="0.625" style="3" hidden="1" customWidth="1"/>
    <col min="2" max="2" width="3.25" style="3" customWidth="1"/>
    <col min="3" max="10" width="5.75" style="3" customWidth="1"/>
    <col min="11" max="11" width="5.375" style="3" customWidth="1"/>
    <col min="12" max="16" width="5.75" style="3" customWidth="1"/>
    <col min="17" max="17" width="7.125" style="3" customWidth="1"/>
    <col min="18" max="18" width="5.125" style="3" customWidth="1"/>
    <col min="19" max="19" width="7.125" style="3" hidden="1" customWidth="1"/>
    <col min="20" max="20" width="5.5" style="3" hidden="1" customWidth="1"/>
    <col min="21" max="21" width="5.75" style="3" hidden="1" customWidth="1"/>
    <col min="22" max="24" width="8.125" style="67" hidden="1" customWidth="1"/>
    <col min="25" max="39" width="8.125" style="64" hidden="1" customWidth="1"/>
    <col min="40" max="45" width="8.125" style="3" hidden="1" customWidth="1"/>
    <col min="46" max="61" width="9" style="3" hidden="1" customWidth="1"/>
    <col min="62" max="75" width="9" style="3" customWidth="1"/>
    <col min="76" max="16384" width="9" style="3"/>
  </cols>
  <sheetData>
    <row r="1" spans="1:39" s="5" customFormat="1" x14ac:dyDescent="0.15">
      <c r="A1" s="44"/>
      <c r="S1" s="2"/>
      <c r="U1" s="60"/>
      <c r="V1" s="70"/>
      <c r="W1" s="70"/>
      <c r="X1" s="70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72"/>
      <c r="AK1" s="65"/>
      <c r="AL1" s="65"/>
      <c r="AM1" s="65"/>
    </row>
    <row r="2" spans="1:39" ht="3.75" customHeight="1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"/>
      <c r="U2" s="60"/>
      <c r="AJ2" s="72"/>
    </row>
    <row r="3" spans="1:39" ht="24" customHeight="1" x14ac:dyDescent="0.15">
      <c r="A3" s="232" t="s">
        <v>114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9"/>
      <c r="U3" s="60"/>
      <c r="AJ3" s="72"/>
    </row>
    <row r="4" spans="1:39" ht="3.75" customHeight="1" x14ac:dyDescent="0.1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1"/>
      <c r="U4" s="60"/>
      <c r="AJ4" s="72"/>
    </row>
    <row r="5" spans="1:39" ht="15" customHeight="1" x14ac:dyDescent="0.15">
      <c r="B5" s="4"/>
      <c r="C5" s="4"/>
      <c r="D5" s="4"/>
      <c r="E5" s="4"/>
      <c r="F5" s="4"/>
      <c r="G5" s="4"/>
      <c r="H5" s="4"/>
      <c r="I5" s="4" t="s">
        <v>102</v>
      </c>
      <c r="J5" s="4"/>
      <c r="K5" s="4"/>
      <c r="L5" s="4"/>
      <c r="M5" s="4"/>
      <c r="N5" s="4"/>
      <c r="O5" s="4"/>
      <c r="P5" s="4"/>
      <c r="Q5" s="4"/>
      <c r="R5" s="4"/>
      <c r="S5" s="2"/>
      <c r="U5" s="60"/>
      <c r="AJ5" s="72"/>
    </row>
    <row r="6" spans="1:39" x14ac:dyDescent="0.15">
      <c r="A6" s="233" t="s">
        <v>29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32"/>
      <c r="U6" s="60"/>
      <c r="AJ6" s="72"/>
    </row>
    <row r="7" spans="1:39" s="1" customFormat="1" ht="15" customHeight="1" x14ac:dyDescent="0.15">
      <c r="S7" s="33"/>
      <c r="U7" s="61"/>
      <c r="V7" s="71"/>
      <c r="W7" s="71"/>
      <c r="X7" s="71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73"/>
      <c r="AK7" s="66"/>
      <c r="AL7" s="66"/>
      <c r="AM7" s="66"/>
    </row>
    <row r="8" spans="1:39" ht="22.5" customHeight="1" x14ac:dyDescent="0.15">
      <c r="B8" s="7" t="s">
        <v>54</v>
      </c>
      <c r="C8" s="8"/>
      <c r="D8" s="8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2"/>
      <c r="U8" s="60"/>
      <c r="AJ8" s="72"/>
    </row>
    <row r="9" spans="1:39" ht="14.25" x14ac:dyDescent="0.15">
      <c r="B9" s="10"/>
      <c r="C9" s="43" t="s">
        <v>120</v>
      </c>
      <c r="D9" s="4"/>
      <c r="E9" s="4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U9" s="60"/>
      <c r="AJ9" s="72"/>
    </row>
    <row r="10" spans="1:39" ht="17.25" x14ac:dyDescent="0.15">
      <c r="B10" s="10"/>
      <c r="C10" s="11" t="s">
        <v>17</v>
      </c>
      <c r="D10" s="4"/>
      <c r="E10" s="4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U10" s="60"/>
      <c r="AJ10" s="72"/>
    </row>
    <row r="11" spans="1:39" ht="14.25" thickBot="1" x14ac:dyDescent="0.2">
      <c r="U11" s="60"/>
      <c r="AJ11" s="72"/>
    </row>
    <row r="12" spans="1:39" s="13" customFormat="1" ht="12" x14ac:dyDescent="0.15">
      <c r="C12" s="205" t="s">
        <v>0</v>
      </c>
      <c r="D12" s="206"/>
      <c r="E12" s="206"/>
      <c r="F12" s="206"/>
      <c r="G12" s="218"/>
      <c r="H12" s="217" t="s">
        <v>1</v>
      </c>
      <c r="I12" s="206"/>
      <c r="J12" s="206"/>
      <c r="K12" s="206"/>
      <c r="L12" s="207"/>
      <c r="M12" s="34"/>
      <c r="N12" s="34"/>
      <c r="O12" s="34"/>
      <c r="P12" s="34"/>
      <c r="Q12" s="34"/>
      <c r="R12" s="34"/>
      <c r="S12" s="34"/>
      <c r="U12" s="62"/>
      <c r="V12" s="69" t="s">
        <v>32</v>
      </c>
      <c r="W12" s="69" t="s">
        <v>40</v>
      </c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74"/>
      <c r="AK12" s="67"/>
      <c r="AL12" s="67"/>
      <c r="AM12" s="67"/>
    </row>
    <row r="13" spans="1:39" ht="26.25" customHeight="1" thickBot="1" x14ac:dyDescent="0.2">
      <c r="C13" s="234"/>
      <c r="D13" s="235"/>
      <c r="E13" s="235"/>
      <c r="F13" s="235"/>
      <c r="G13" s="236"/>
      <c r="H13" s="237"/>
      <c r="I13" s="235"/>
      <c r="J13" s="235"/>
      <c r="K13" s="235"/>
      <c r="L13" s="238"/>
      <c r="M13" s="35"/>
      <c r="N13" s="35"/>
      <c r="O13" s="35"/>
      <c r="P13" s="35"/>
      <c r="Q13" s="35"/>
      <c r="R13" s="35"/>
      <c r="S13" s="35"/>
      <c r="U13" s="60"/>
      <c r="V13" s="69" t="str">
        <f>C13&amp;" "&amp;H13</f>
        <v xml:space="preserve"> </v>
      </c>
      <c r="W13" s="69" t="str">
        <f>C16&amp;" "&amp;H16</f>
        <v xml:space="preserve"> </v>
      </c>
      <c r="AJ13" s="72"/>
    </row>
    <row r="14" spans="1:39" s="1" customFormat="1" ht="14.25" thickBot="1" x14ac:dyDescent="0.2">
      <c r="K14" s="3"/>
      <c r="U14" s="61"/>
      <c r="V14" s="71"/>
      <c r="W14" s="71"/>
      <c r="X14" s="71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73"/>
      <c r="AK14" s="66"/>
      <c r="AL14" s="66"/>
      <c r="AM14" s="66"/>
    </row>
    <row r="15" spans="1:39" s="1" customFormat="1" ht="12" customHeight="1" x14ac:dyDescent="0.15">
      <c r="C15" s="205" t="s">
        <v>2</v>
      </c>
      <c r="D15" s="206"/>
      <c r="E15" s="206"/>
      <c r="F15" s="206"/>
      <c r="G15" s="218"/>
      <c r="H15" s="217" t="s">
        <v>3</v>
      </c>
      <c r="I15" s="206"/>
      <c r="J15" s="206"/>
      <c r="K15" s="206"/>
      <c r="L15" s="207"/>
      <c r="U15" s="61"/>
      <c r="V15" s="71"/>
      <c r="W15" s="71"/>
      <c r="X15" s="71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73"/>
      <c r="AK15" s="66"/>
      <c r="AL15" s="66"/>
      <c r="AM15" s="66"/>
    </row>
    <row r="16" spans="1:39" s="1" customFormat="1" ht="26.25" customHeight="1" thickBot="1" x14ac:dyDescent="0.2">
      <c r="C16" s="234"/>
      <c r="D16" s="235"/>
      <c r="E16" s="235"/>
      <c r="F16" s="235"/>
      <c r="G16" s="236"/>
      <c r="H16" s="237"/>
      <c r="I16" s="235"/>
      <c r="J16" s="235"/>
      <c r="K16" s="235"/>
      <c r="L16" s="238"/>
      <c r="U16" s="61"/>
      <c r="V16" s="71"/>
      <c r="W16" s="71"/>
      <c r="X16" s="71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73"/>
      <c r="AK16" s="66"/>
      <c r="AL16" s="66"/>
      <c r="AM16" s="66"/>
    </row>
    <row r="17" spans="2:39" ht="14.25" thickBot="1" x14ac:dyDescent="0.2">
      <c r="U17" s="60"/>
      <c r="AJ17" s="72"/>
    </row>
    <row r="18" spans="2:39" s="13" customFormat="1" ht="13.5" customHeight="1" x14ac:dyDescent="0.15">
      <c r="C18" s="205" t="s">
        <v>22</v>
      </c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7"/>
      <c r="S18" s="12"/>
      <c r="U18" s="62"/>
      <c r="V18" s="69" t="s">
        <v>33</v>
      </c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74"/>
      <c r="AK18" s="67"/>
      <c r="AL18" s="67"/>
      <c r="AM18" s="67"/>
    </row>
    <row r="19" spans="2:39" ht="26.25" customHeight="1" thickBot="1" x14ac:dyDescent="0.2">
      <c r="C19" s="199"/>
      <c r="D19" s="200"/>
      <c r="E19" s="200"/>
      <c r="F19" s="200"/>
      <c r="G19" s="200"/>
      <c r="H19" s="200"/>
      <c r="I19" s="200"/>
      <c r="J19" s="85" t="s">
        <v>20</v>
      </c>
      <c r="K19" s="215"/>
      <c r="L19" s="215"/>
      <c r="M19" s="215"/>
      <c r="N19" s="215"/>
      <c r="O19" s="215"/>
      <c r="P19" s="215"/>
      <c r="Q19" s="215"/>
      <c r="R19" s="216"/>
      <c r="S19" s="35"/>
      <c r="U19" s="60"/>
      <c r="V19" s="69" t="str">
        <f>C19&amp;"@"&amp;K19</f>
        <v>@</v>
      </c>
      <c r="AJ19" s="72"/>
    </row>
    <row r="20" spans="2:39" ht="23.25" customHeight="1" x14ac:dyDescent="0.15">
      <c r="C20" s="201" t="s">
        <v>56</v>
      </c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35"/>
      <c r="U20" s="60"/>
      <c r="AJ20" s="72"/>
    </row>
    <row r="21" spans="2:39" ht="14.25" thickBot="1" x14ac:dyDescent="0.2">
      <c r="U21" s="60"/>
      <c r="AJ21" s="72"/>
    </row>
    <row r="22" spans="2:39" s="13" customFormat="1" ht="13.5" customHeight="1" x14ac:dyDescent="0.15">
      <c r="C22" s="205" t="s">
        <v>4</v>
      </c>
      <c r="D22" s="206"/>
      <c r="E22" s="217" t="s">
        <v>23</v>
      </c>
      <c r="F22" s="206"/>
      <c r="G22" s="206"/>
      <c r="H22" s="206"/>
      <c r="I22" s="206"/>
      <c r="J22" s="206"/>
      <c r="K22" s="218"/>
      <c r="L22" s="217" t="s">
        <v>24</v>
      </c>
      <c r="M22" s="206"/>
      <c r="N22" s="206"/>
      <c r="O22" s="206"/>
      <c r="P22" s="206"/>
      <c r="Q22" s="206"/>
      <c r="R22" s="207"/>
      <c r="U22" s="62"/>
      <c r="V22" s="69" t="s">
        <v>4</v>
      </c>
      <c r="W22" s="69" t="s">
        <v>34</v>
      </c>
      <c r="X22" s="69" t="s">
        <v>35</v>
      </c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74"/>
      <c r="AK22" s="67"/>
      <c r="AL22" s="67"/>
      <c r="AM22" s="67"/>
    </row>
    <row r="23" spans="2:39" ht="26.25" customHeight="1" thickBot="1" x14ac:dyDescent="0.2">
      <c r="C23" s="225"/>
      <c r="D23" s="220"/>
      <c r="E23" s="219"/>
      <c r="F23" s="220"/>
      <c r="G23" s="220"/>
      <c r="H23" s="220"/>
      <c r="I23" s="220"/>
      <c r="J23" s="220"/>
      <c r="K23" s="221"/>
      <c r="L23" s="222"/>
      <c r="M23" s="223"/>
      <c r="N23" s="223"/>
      <c r="O23" s="223"/>
      <c r="P23" s="223"/>
      <c r="Q23" s="223"/>
      <c r="R23" s="224"/>
      <c r="U23" s="60"/>
      <c r="V23" s="69" t="str">
        <f>ASC(C23)</f>
        <v/>
      </c>
      <c r="W23" s="69" t="str">
        <f>ASC(E23)</f>
        <v/>
      </c>
      <c r="X23" s="69" t="str">
        <f>ASC(L23)</f>
        <v/>
      </c>
      <c r="AJ23" s="72"/>
    </row>
    <row r="24" spans="2:39" ht="14.25" thickBot="1" x14ac:dyDescent="0.2">
      <c r="U24" s="60"/>
      <c r="AJ24" s="72"/>
    </row>
    <row r="25" spans="2:39" x14ac:dyDescent="0.15">
      <c r="C25" s="205" t="s">
        <v>27</v>
      </c>
      <c r="D25" s="206"/>
      <c r="E25" s="206"/>
      <c r="F25" s="206"/>
      <c r="G25" s="206"/>
      <c r="H25" s="206"/>
      <c r="I25" s="207"/>
      <c r="J25" s="13"/>
      <c r="L25" s="205" t="s">
        <v>21</v>
      </c>
      <c r="M25" s="206"/>
      <c r="N25" s="206"/>
      <c r="O25" s="206"/>
      <c r="P25" s="206"/>
      <c r="Q25" s="206"/>
      <c r="R25" s="207"/>
      <c r="U25" s="60"/>
      <c r="V25" s="69" t="s">
        <v>36</v>
      </c>
      <c r="W25" s="69" t="s">
        <v>37</v>
      </c>
      <c r="AJ25" s="72"/>
    </row>
    <row r="26" spans="2:39" ht="26.25" customHeight="1" thickBot="1" x14ac:dyDescent="0.2">
      <c r="C26" s="208"/>
      <c r="D26" s="209"/>
      <c r="E26" s="209"/>
      <c r="F26" s="209"/>
      <c r="G26" s="209"/>
      <c r="H26" s="209"/>
      <c r="I26" s="210"/>
      <c r="J26" s="14"/>
      <c r="L26" s="208"/>
      <c r="M26" s="209"/>
      <c r="N26" s="209"/>
      <c r="O26" s="209"/>
      <c r="P26" s="209"/>
      <c r="Q26" s="209"/>
      <c r="R26" s="210"/>
      <c r="U26" s="60"/>
      <c r="V26" s="69" t="str">
        <f>ASC(C26)</f>
        <v/>
      </c>
      <c r="W26" s="69" t="str">
        <f>ASC(L26)</f>
        <v/>
      </c>
      <c r="AJ26" s="72"/>
    </row>
    <row r="27" spans="2:39" x14ac:dyDescent="0.15">
      <c r="S27" s="2"/>
      <c r="U27" s="60"/>
      <c r="AJ27" s="72"/>
    </row>
    <row r="28" spans="2:39" ht="22.5" customHeight="1" x14ac:dyDescent="0.15">
      <c r="B28" s="7" t="s">
        <v>115</v>
      </c>
      <c r="C28" s="8"/>
      <c r="D28" s="8"/>
      <c r="E28" s="8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12"/>
      <c r="U28" s="60"/>
      <c r="AJ28" s="72"/>
    </row>
    <row r="29" spans="2:39" ht="10.5" customHeight="1" thickBot="1" x14ac:dyDescent="0.2">
      <c r="B29" s="10"/>
      <c r="C29" s="82"/>
      <c r="D29" s="4"/>
      <c r="E29" s="4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U29" s="60"/>
      <c r="AJ29" s="72"/>
    </row>
    <row r="30" spans="2:39" ht="15" customHeight="1" x14ac:dyDescent="0.15">
      <c r="C30" s="197" t="s">
        <v>28</v>
      </c>
      <c r="D30" s="198"/>
      <c r="E30" s="198"/>
      <c r="F30" s="198"/>
      <c r="G30" s="198" t="s">
        <v>52</v>
      </c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229"/>
      <c r="U30" s="60"/>
      <c r="V30" s="69" t="s">
        <v>38</v>
      </c>
      <c r="W30" s="69" t="s">
        <v>53</v>
      </c>
      <c r="X30" s="64"/>
      <c r="AI30" s="65"/>
      <c r="AJ30" s="72"/>
      <c r="AM30" s="3"/>
    </row>
    <row r="31" spans="2:39" ht="26.25" customHeight="1" thickBot="1" x14ac:dyDescent="0.2">
      <c r="C31" s="226"/>
      <c r="D31" s="227"/>
      <c r="E31" s="227"/>
      <c r="F31" s="228"/>
      <c r="G31" s="202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4"/>
      <c r="U31" s="60"/>
      <c r="V31" s="104">
        <f>C31</f>
        <v>0</v>
      </c>
      <c r="W31" s="69" t="str">
        <f>ASC(G31)</f>
        <v/>
      </c>
      <c r="X31" s="64"/>
      <c r="AI31" s="65"/>
      <c r="AJ31" s="72"/>
      <c r="AM31" s="3"/>
    </row>
    <row r="32" spans="2:39" customFormat="1" x14ac:dyDescent="0.15">
      <c r="U32" s="42"/>
      <c r="AJ32" s="42"/>
    </row>
    <row r="33" spans="2:36" ht="22.5" customHeight="1" x14ac:dyDescent="0.15">
      <c r="B33" s="7" t="s">
        <v>55</v>
      </c>
      <c r="C33" s="8"/>
      <c r="D33" s="8"/>
      <c r="E33" s="8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2"/>
      <c r="U33" s="60"/>
      <c r="AJ33" s="72"/>
    </row>
    <row r="34" spans="2:36" ht="14.25" x14ac:dyDescent="0.15">
      <c r="B34" s="10"/>
      <c r="C34" s="16" t="s">
        <v>116</v>
      </c>
      <c r="D34" s="4"/>
      <c r="E34" s="4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U34" s="60"/>
      <c r="AJ34" s="72"/>
    </row>
    <row r="35" spans="2:36" ht="14.25" x14ac:dyDescent="0.15">
      <c r="B35" s="10"/>
      <c r="C35" s="16" t="s">
        <v>117</v>
      </c>
      <c r="D35" s="4"/>
      <c r="E35" s="4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U35" s="60"/>
      <c r="V35" s="67" t="s">
        <v>42</v>
      </c>
      <c r="AJ35" s="72"/>
    </row>
    <row r="36" spans="2:36" ht="14.25" thickBot="1" x14ac:dyDescent="0.2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U36" s="60"/>
      <c r="V36" s="69" t="s">
        <v>32</v>
      </c>
      <c r="W36" s="69" t="s">
        <v>40</v>
      </c>
      <c r="X36" s="69" t="s">
        <v>33</v>
      </c>
      <c r="Y36" s="69" t="s">
        <v>4</v>
      </c>
      <c r="Z36" s="69" t="s">
        <v>34</v>
      </c>
      <c r="AA36" s="69" t="s">
        <v>35</v>
      </c>
      <c r="AB36" s="69" t="s">
        <v>36</v>
      </c>
      <c r="AC36" s="69" t="s">
        <v>37</v>
      </c>
      <c r="AD36" s="69" t="s">
        <v>38</v>
      </c>
      <c r="AE36" s="69" t="s">
        <v>39</v>
      </c>
      <c r="AJ36" s="72"/>
    </row>
    <row r="37" spans="2:36" ht="27" customHeight="1" x14ac:dyDescent="0.15">
      <c r="B37" s="91"/>
      <c r="C37" s="92" t="s">
        <v>25</v>
      </c>
      <c r="D37" s="93" t="s">
        <v>12</v>
      </c>
      <c r="E37" s="94"/>
      <c r="F37" s="92" t="s">
        <v>25</v>
      </c>
      <c r="G37" s="93" t="s">
        <v>12</v>
      </c>
      <c r="H37" s="262" t="s">
        <v>121</v>
      </c>
      <c r="I37" s="263"/>
      <c r="J37" s="263"/>
      <c r="K37" s="263"/>
      <c r="L37" s="263"/>
      <c r="M37" s="263"/>
      <c r="N37" s="263"/>
      <c r="O37" s="263"/>
      <c r="P37" s="263"/>
      <c r="Q37" s="263"/>
      <c r="R37" s="264"/>
      <c r="S37" s="12"/>
      <c r="U37" s="60"/>
      <c r="V37" s="69" t="str">
        <f>V13</f>
        <v xml:space="preserve"> </v>
      </c>
      <c r="W37" s="69" t="str">
        <f>W13</f>
        <v xml:space="preserve"> </v>
      </c>
      <c r="X37" s="69" t="str">
        <f>V19</f>
        <v>@</v>
      </c>
      <c r="Y37" s="69" t="str">
        <f>V23</f>
        <v/>
      </c>
      <c r="Z37" s="69" t="str">
        <f>W23</f>
        <v/>
      </c>
      <c r="AA37" s="69" t="str">
        <f>X23</f>
        <v/>
      </c>
      <c r="AB37" s="69" t="str">
        <f>V26</f>
        <v/>
      </c>
      <c r="AC37" s="69" t="str">
        <f>W26</f>
        <v/>
      </c>
      <c r="AD37" s="104">
        <f>V31</f>
        <v>0</v>
      </c>
      <c r="AE37" s="69" t="str">
        <f>W31</f>
        <v/>
      </c>
      <c r="AJ37" s="72"/>
    </row>
    <row r="38" spans="2:36" ht="30" customHeight="1" x14ac:dyDescent="0.15">
      <c r="B38" s="95" t="s">
        <v>7</v>
      </c>
      <c r="C38" s="96" t="s">
        <v>67</v>
      </c>
      <c r="D38" s="97" t="s">
        <v>13</v>
      </c>
      <c r="E38" s="98" t="s">
        <v>14</v>
      </c>
      <c r="F38" s="96" t="s">
        <v>6</v>
      </c>
      <c r="G38" s="97"/>
      <c r="H38" s="99" t="s">
        <v>18</v>
      </c>
      <c r="I38" s="100"/>
      <c r="J38" s="100"/>
      <c r="K38" s="100"/>
      <c r="L38" s="100"/>
      <c r="M38" s="101"/>
      <c r="N38" s="101"/>
      <c r="O38" s="101"/>
      <c r="P38" s="101"/>
      <c r="Q38" s="101"/>
      <c r="R38" s="102"/>
      <c r="S38" s="34"/>
      <c r="U38" s="60"/>
      <c r="AJ38" s="72"/>
    </row>
    <row r="39" spans="2:36" ht="26.25" customHeight="1" x14ac:dyDescent="0.15">
      <c r="B39" s="86">
        <v>1</v>
      </c>
      <c r="C39" s="25"/>
      <c r="D39" s="26"/>
      <c r="E39" s="27" t="s">
        <v>14</v>
      </c>
      <c r="F39" s="25"/>
      <c r="G39" s="26"/>
      <c r="H39" s="278"/>
      <c r="I39" s="279"/>
      <c r="J39" s="279"/>
      <c r="K39" s="279"/>
      <c r="L39" s="279"/>
      <c r="M39" s="279"/>
      <c r="N39" s="279"/>
      <c r="O39" s="279"/>
      <c r="P39" s="279"/>
      <c r="Q39" s="279"/>
      <c r="R39" s="280"/>
      <c r="S39" s="36"/>
      <c r="U39" s="60"/>
      <c r="AJ39" s="72"/>
    </row>
    <row r="40" spans="2:36" ht="26.25" customHeight="1" x14ac:dyDescent="0.15">
      <c r="B40" s="86">
        <v>2</v>
      </c>
      <c r="C40" s="25"/>
      <c r="D40" s="26"/>
      <c r="E40" s="27" t="s">
        <v>14</v>
      </c>
      <c r="F40" s="25"/>
      <c r="G40" s="26"/>
      <c r="H40" s="278"/>
      <c r="I40" s="279"/>
      <c r="J40" s="279"/>
      <c r="K40" s="279"/>
      <c r="L40" s="279"/>
      <c r="M40" s="279"/>
      <c r="N40" s="279"/>
      <c r="O40" s="279"/>
      <c r="P40" s="279"/>
      <c r="Q40" s="279"/>
      <c r="R40" s="280"/>
      <c r="S40" s="36"/>
      <c r="U40" s="60"/>
      <c r="AJ40" s="72"/>
    </row>
    <row r="41" spans="2:36" ht="26.25" customHeight="1" thickBot="1" x14ac:dyDescent="0.2">
      <c r="B41" s="87">
        <v>3</v>
      </c>
      <c r="C41" s="88"/>
      <c r="D41" s="89"/>
      <c r="E41" s="90" t="s">
        <v>15</v>
      </c>
      <c r="F41" s="88"/>
      <c r="G41" s="89"/>
      <c r="H41" s="281"/>
      <c r="I41" s="282"/>
      <c r="J41" s="282"/>
      <c r="K41" s="282"/>
      <c r="L41" s="282"/>
      <c r="M41" s="282"/>
      <c r="N41" s="282"/>
      <c r="O41" s="282"/>
      <c r="P41" s="282"/>
      <c r="Q41" s="282"/>
      <c r="R41" s="283"/>
      <c r="S41" s="36"/>
      <c r="U41" s="60"/>
      <c r="AJ41" s="72"/>
    </row>
    <row r="42" spans="2:36" s="105" customFormat="1" x14ac:dyDescent="0.15"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U42" s="42"/>
      <c r="AJ42" s="42"/>
    </row>
    <row r="43" spans="2:36" ht="22.5" customHeight="1" x14ac:dyDescent="0.15">
      <c r="B43" s="7" t="s">
        <v>91</v>
      </c>
      <c r="C43" s="8"/>
      <c r="D43" s="8"/>
      <c r="E43" s="8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12"/>
      <c r="U43" s="60"/>
      <c r="AJ43" s="72"/>
    </row>
    <row r="44" spans="2:36" ht="26.25" customHeight="1" x14ac:dyDescent="0.15">
      <c r="B44" s="146" t="s">
        <v>90</v>
      </c>
      <c r="C44" s="287" t="s">
        <v>89</v>
      </c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36"/>
      <c r="U44" s="60"/>
      <c r="AJ44" s="72"/>
    </row>
    <row r="45" spans="2:36" ht="14.25" thickBot="1" x14ac:dyDescent="0.2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U45" s="60"/>
      <c r="AJ45" s="72"/>
    </row>
    <row r="46" spans="2:36" ht="28.5" customHeight="1" thickBot="1" x14ac:dyDescent="0.2">
      <c r="C46" s="284" t="s">
        <v>26</v>
      </c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6"/>
      <c r="S46" s="16"/>
      <c r="U46" s="60"/>
      <c r="AJ46" s="72"/>
    </row>
    <row r="47" spans="2:36" ht="15" customHeight="1" x14ac:dyDescent="0.15"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16"/>
      <c r="U47" s="60"/>
      <c r="AJ47" s="72"/>
    </row>
    <row r="48" spans="2:36" ht="12" customHeight="1" x14ac:dyDescent="0.15">
      <c r="I48" s="13" t="s">
        <v>102</v>
      </c>
      <c r="S48" s="4"/>
      <c r="U48" s="60"/>
      <c r="AJ48" s="72"/>
    </row>
    <row r="49" spans="2:39" ht="22.5" customHeight="1" x14ac:dyDescent="0.15">
      <c r="B49" s="7" t="s">
        <v>107</v>
      </c>
      <c r="C49" s="8"/>
      <c r="D49" s="8"/>
      <c r="E49" s="8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12"/>
      <c r="U49" s="60"/>
      <c r="AJ49" s="72"/>
    </row>
    <row r="50" spans="2:39" s="6" customFormat="1" ht="14.25" customHeight="1" x14ac:dyDescent="0.15">
      <c r="B50" s="37"/>
      <c r="C50" s="114"/>
      <c r="D50" s="16"/>
      <c r="E50" s="16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U50" s="63"/>
      <c r="V50" s="67" t="s">
        <v>41</v>
      </c>
      <c r="W50" s="67"/>
      <c r="X50" s="67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75"/>
      <c r="AK50" s="68"/>
      <c r="AL50" s="68"/>
      <c r="AM50" s="68"/>
    </row>
    <row r="51" spans="2:39" ht="6" customHeight="1" thickBot="1" x14ac:dyDescent="0.2">
      <c r="B51" s="10"/>
      <c r="C51" s="16"/>
      <c r="D51" s="4"/>
      <c r="E51" s="4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U51" s="60"/>
      <c r="AJ51" s="72"/>
    </row>
    <row r="52" spans="2:39" ht="18.75" customHeight="1" thickBot="1" x14ac:dyDescent="0.2">
      <c r="B52" s="17"/>
      <c r="C52" s="107">
        <v>1</v>
      </c>
      <c r="D52" s="108" t="s">
        <v>118</v>
      </c>
      <c r="E52" s="107"/>
      <c r="F52" s="138" t="s">
        <v>108</v>
      </c>
      <c r="G52" s="139"/>
      <c r="H52" s="140"/>
      <c r="I52" s="19"/>
      <c r="J52" s="19"/>
      <c r="K52" s="19"/>
      <c r="L52" s="112"/>
      <c r="M52" s="230" t="s">
        <v>30</v>
      </c>
      <c r="N52" s="231"/>
      <c r="O52" s="269"/>
      <c r="P52" s="270"/>
      <c r="Q52" s="271"/>
      <c r="R52" s="58"/>
      <c r="U52" s="60"/>
      <c r="V52" s="69" t="s">
        <v>30</v>
      </c>
      <c r="W52" s="69" t="s">
        <v>31</v>
      </c>
      <c r="AJ52" s="72"/>
    </row>
    <row r="53" spans="2:39" ht="18.75" customHeight="1" thickBot="1" x14ac:dyDescent="0.2">
      <c r="C53" s="107">
        <v>2</v>
      </c>
      <c r="D53" s="108" t="s">
        <v>119</v>
      </c>
      <c r="E53" s="107"/>
      <c r="F53" s="108" t="s">
        <v>109</v>
      </c>
      <c r="G53" s="18"/>
      <c r="H53" s="19"/>
      <c r="I53" s="111"/>
      <c r="J53" s="111"/>
      <c r="K53" s="110"/>
      <c r="M53" s="272" t="s">
        <v>31</v>
      </c>
      <c r="N53" s="273"/>
      <c r="O53" s="274"/>
      <c r="P53" s="275"/>
      <c r="Q53" s="276"/>
      <c r="R53" s="4"/>
      <c r="U53" s="60"/>
      <c r="V53" s="69" t="str">
        <f>ASC(O52)</f>
        <v/>
      </c>
      <c r="W53" s="69" t="str">
        <f>ASC(O53)</f>
        <v/>
      </c>
      <c r="AJ53" s="72"/>
    </row>
    <row r="54" spans="2:39" ht="18.75" customHeight="1" x14ac:dyDescent="0.15">
      <c r="C54" s="107">
        <v>3</v>
      </c>
      <c r="D54" s="108" t="s">
        <v>19</v>
      </c>
      <c r="E54" s="107"/>
      <c r="F54" s="109"/>
      <c r="G54" s="110"/>
      <c r="H54" s="110"/>
      <c r="I54" s="110"/>
      <c r="J54" s="110"/>
      <c r="K54" s="115"/>
      <c r="M54" s="113" t="s">
        <v>59</v>
      </c>
      <c r="N54" s="6"/>
      <c r="O54" s="6"/>
      <c r="P54" s="16"/>
      <c r="Q54" s="16"/>
      <c r="R54" s="77"/>
      <c r="U54" s="60"/>
      <c r="AJ54" s="72"/>
    </row>
    <row r="55" spans="2:39" ht="18.75" customHeight="1" x14ac:dyDescent="0.15">
      <c r="C55" s="107">
        <v>4</v>
      </c>
      <c r="D55" s="108" t="s">
        <v>57</v>
      </c>
      <c r="E55" s="107"/>
      <c r="F55" s="109"/>
      <c r="G55" s="110"/>
      <c r="H55" s="110"/>
      <c r="I55" s="110"/>
      <c r="J55" s="110"/>
      <c r="K55" s="116"/>
      <c r="M55" s="113" t="s">
        <v>104</v>
      </c>
      <c r="N55" s="6"/>
      <c r="O55" s="34"/>
      <c r="P55" s="34"/>
      <c r="Q55" s="34"/>
      <c r="R55" s="34"/>
      <c r="S55" s="4"/>
      <c r="U55" s="60"/>
      <c r="AJ55" s="72"/>
    </row>
    <row r="56" spans="2:39" ht="18.75" customHeight="1" x14ac:dyDescent="0.15">
      <c r="M56" s="6" t="s">
        <v>51</v>
      </c>
      <c r="N56" s="32"/>
      <c r="O56" s="32"/>
      <c r="P56" s="57"/>
      <c r="Q56" s="57"/>
      <c r="R56" s="57"/>
      <c r="S56" s="39"/>
      <c r="U56" s="60"/>
      <c r="AJ56" s="72"/>
    </row>
    <row r="57" spans="2:39" s="1" customFormat="1" ht="8.25" customHeight="1" x14ac:dyDescent="0.15">
      <c r="S57" s="40"/>
      <c r="T57" s="40"/>
      <c r="U57" s="61"/>
      <c r="V57" s="71"/>
      <c r="W57" s="71"/>
      <c r="X57" s="71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73"/>
      <c r="AK57" s="66"/>
      <c r="AL57" s="66"/>
      <c r="AM57" s="66"/>
    </row>
    <row r="58" spans="2:39" ht="22.5" customHeight="1" x14ac:dyDescent="0.15">
      <c r="B58" s="239" t="s">
        <v>106</v>
      </c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137"/>
      <c r="T58" s="136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1"/>
    </row>
    <row r="59" spans="2:39" ht="0.75" customHeight="1" x14ac:dyDescent="0.15">
      <c r="B59" s="17"/>
      <c r="C59" s="4"/>
      <c r="D59" s="4"/>
      <c r="E59" s="4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U59" s="60"/>
      <c r="AJ59" s="72"/>
    </row>
    <row r="60" spans="2:39" ht="16.5" customHeight="1" x14ac:dyDescent="0.15">
      <c r="B60" s="243" t="s">
        <v>5</v>
      </c>
      <c r="C60" s="23">
        <v>1</v>
      </c>
      <c r="D60" s="20" t="s">
        <v>64</v>
      </c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38"/>
      <c r="U60" s="60"/>
      <c r="AJ60" s="72"/>
    </row>
    <row r="61" spans="2:39" ht="16.5" customHeight="1" x14ac:dyDescent="0.15">
      <c r="B61" s="243"/>
      <c r="C61" s="122">
        <v>2</v>
      </c>
      <c r="D61" s="117" t="s">
        <v>98</v>
      </c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21"/>
      <c r="Q61" s="21"/>
      <c r="R61" s="21"/>
      <c r="S61" s="38"/>
      <c r="U61" s="60"/>
      <c r="AJ61" s="72"/>
    </row>
    <row r="62" spans="2:39" ht="16.5" customHeight="1" x14ac:dyDescent="0.15">
      <c r="B62" s="243"/>
      <c r="C62" s="122">
        <v>3</v>
      </c>
      <c r="D62" s="117" t="s">
        <v>60</v>
      </c>
      <c r="E62" s="117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22"/>
      <c r="Q62" s="22"/>
      <c r="R62" s="22"/>
      <c r="S62" s="38"/>
      <c r="U62" s="60"/>
      <c r="AJ62" s="72"/>
    </row>
    <row r="63" spans="2:39" ht="16.5" customHeight="1" x14ac:dyDescent="0.15">
      <c r="B63" s="243"/>
      <c r="C63" s="23">
        <v>4</v>
      </c>
      <c r="D63" s="21" t="s">
        <v>105</v>
      </c>
      <c r="E63" s="127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24"/>
      <c r="R63" s="24"/>
      <c r="S63" s="16"/>
      <c r="U63" s="60"/>
      <c r="AJ63" s="72"/>
    </row>
    <row r="64" spans="2:39" ht="16.5" customHeight="1" x14ac:dyDescent="0.15">
      <c r="B64" s="243"/>
      <c r="C64" s="122">
        <v>5</v>
      </c>
      <c r="D64" s="123" t="s">
        <v>65</v>
      </c>
      <c r="E64" s="123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5"/>
      <c r="Q64" s="125"/>
      <c r="R64" s="24"/>
      <c r="S64" s="16"/>
      <c r="U64" s="60"/>
      <c r="AJ64" s="72"/>
    </row>
    <row r="65" spans="1:39" ht="16.5" customHeight="1" x14ac:dyDescent="0.15">
      <c r="B65" s="243"/>
      <c r="C65" s="23">
        <v>6</v>
      </c>
      <c r="D65" s="241" t="s">
        <v>99</v>
      </c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16"/>
      <c r="U65" s="60"/>
      <c r="AJ65" s="72"/>
    </row>
    <row r="66" spans="1:39" ht="36" customHeight="1" thickBot="1" x14ac:dyDescent="0.2">
      <c r="S66" s="4"/>
      <c r="U66" s="60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2"/>
    </row>
    <row r="67" spans="1:39" ht="26.25" customHeight="1" x14ac:dyDescent="0.15">
      <c r="A67" s="164" t="s">
        <v>58</v>
      </c>
      <c r="B67" s="265" t="s">
        <v>101</v>
      </c>
      <c r="C67" s="167" t="s">
        <v>16</v>
      </c>
      <c r="D67" s="244" t="s">
        <v>8</v>
      </c>
      <c r="E67" s="244"/>
      <c r="F67" s="167" t="s">
        <v>9</v>
      </c>
      <c r="G67" s="245" t="s">
        <v>61</v>
      </c>
      <c r="H67" s="244"/>
      <c r="I67" s="245" t="s">
        <v>100</v>
      </c>
      <c r="J67" s="277"/>
      <c r="L67" s="77"/>
      <c r="M67" s="242" t="s">
        <v>47</v>
      </c>
      <c r="N67" s="242"/>
      <c r="O67" s="242"/>
      <c r="P67" s="242"/>
      <c r="Q67" s="242"/>
      <c r="R67" s="77"/>
      <c r="S67" s="77"/>
      <c r="U67" s="60"/>
      <c r="V67" s="151" t="s">
        <v>16</v>
      </c>
      <c r="W67" s="159" t="s">
        <v>8</v>
      </c>
      <c r="X67" s="80" t="s">
        <v>96</v>
      </c>
      <c r="Y67" s="80" t="s">
        <v>97</v>
      </c>
      <c r="Z67" s="84"/>
      <c r="AA67" s="79"/>
      <c r="AB67" s="79"/>
      <c r="AC67" s="79"/>
      <c r="AD67" s="79"/>
      <c r="AE67" s="79"/>
      <c r="AF67" s="79"/>
      <c r="AG67" s="79"/>
      <c r="AH67" s="79"/>
      <c r="AI67" s="83"/>
      <c r="AM67" s="3"/>
    </row>
    <row r="68" spans="1:39" ht="22.5" customHeight="1" x14ac:dyDescent="0.15">
      <c r="A68" s="165"/>
      <c r="B68" s="266"/>
      <c r="C68" s="168" t="s">
        <v>7</v>
      </c>
      <c r="D68" s="246">
        <v>43831</v>
      </c>
      <c r="E68" s="247"/>
      <c r="F68" s="168" t="s">
        <v>12</v>
      </c>
      <c r="G68" s="248">
        <v>9.5</v>
      </c>
      <c r="H68" s="248"/>
      <c r="I68" s="248">
        <v>17.5</v>
      </c>
      <c r="J68" s="249"/>
      <c r="L68" s="77"/>
      <c r="M68" s="81"/>
      <c r="N68" s="81"/>
      <c r="O68" s="81"/>
      <c r="P68" s="81"/>
      <c r="Q68" s="81"/>
      <c r="R68" s="77"/>
      <c r="S68" s="148">
        <v>9.5</v>
      </c>
      <c r="T68" s="160">
        <v>12.5</v>
      </c>
      <c r="U68" s="149"/>
      <c r="V68" s="161" t="str">
        <f>C68</f>
        <v>例</v>
      </c>
      <c r="W68" s="175">
        <f t="shared" ref="W68:W80" si="0">D68</f>
        <v>43831</v>
      </c>
      <c r="X68" s="176">
        <f t="shared" ref="X68:X84" si="1">VALUE(G68)</f>
        <v>9.5</v>
      </c>
      <c r="Y68" s="176">
        <f t="shared" ref="Y68" si="2">VALUE(I68)</f>
        <v>17.5</v>
      </c>
      <c r="Z68" s="150"/>
      <c r="AA68" s="79"/>
      <c r="AB68" s="79"/>
      <c r="AC68" s="79"/>
      <c r="AD68" s="79"/>
      <c r="AE68" s="79"/>
      <c r="AF68" s="79"/>
      <c r="AG68" s="79"/>
      <c r="AH68" s="79"/>
      <c r="AI68" s="83"/>
      <c r="AM68" s="3"/>
    </row>
    <row r="69" spans="1:39" ht="22.5" customHeight="1" x14ac:dyDescent="0.15">
      <c r="A69" s="165"/>
      <c r="B69" s="266"/>
      <c r="C69" s="41">
        <v>1</v>
      </c>
      <c r="D69" s="185">
        <v>45467</v>
      </c>
      <c r="E69" s="186"/>
      <c r="F69" s="162">
        <f>D69</f>
        <v>45467</v>
      </c>
      <c r="G69" s="191" t="s">
        <v>122</v>
      </c>
      <c r="H69" s="192"/>
      <c r="I69" s="192"/>
      <c r="J69" s="193"/>
      <c r="L69" s="59"/>
      <c r="R69" s="59"/>
      <c r="S69" s="144">
        <v>10</v>
      </c>
      <c r="T69" s="3">
        <v>14</v>
      </c>
      <c r="U69" s="60"/>
      <c r="V69" s="151">
        <f>C69</f>
        <v>1</v>
      </c>
      <c r="W69" s="177">
        <f>D69</f>
        <v>45467</v>
      </c>
      <c r="X69" s="80" t="e">
        <f t="shared" si="1"/>
        <v>#VALUE!</v>
      </c>
      <c r="Y69" s="80">
        <f t="shared" ref="Y69:Y84" si="3">VALUE(I69)</f>
        <v>0</v>
      </c>
      <c r="Z69" s="79"/>
      <c r="AA69" s="79"/>
      <c r="AB69" s="79"/>
      <c r="AC69" s="79"/>
      <c r="AD69" s="79"/>
      <c r="AE69" s="79"/>
      <c r="AF69" s="79"/>
      <c r="AG69" s="79"/>
      <c r="AH69" s="79"/>
      <c r="AI69" s="83"/>
      <c r="AM69" s="3"/>
    </row>
    <row r="70" spans="1:39" ht="22.5" customHeight="1" x14ac:dyDescent="0.15">
      <c r="A70" s="165"/>
      <c r="B70" s="266"/>
      <c r="C70" s="172"/>
      <c r="D70" s="211">
        <f>D69+1</f>
        <v>45468</v>
      </c>
      <c r="E70" s="212"/>
      <c r="F70" s="173">
        <f t="shared" ref="F70:F80" si="4">D70</f>
        <v>45468</v>
      </c>
      <c r="G70" s="191" t="s">
        <v>103</v>
      </c>
      <c r="H70" s="192"/>
      <c r="I70" s="192"/>
      <c r="J70" s="193"/>
      <c r="L70" s="59"/>
      <c r="M70" s="195"/>
      <c r="N70" s="195"/>
      <c r="O70" s="195"/>
      <c r="P70" s="195"/>
      <c r="Q70"/>
      <c r="S70" s="3">
        <v>10.5</v>
      </c>
      <c r="T70" s="60">
        <v>14.5</v>
      </c>
      <c r="U70" s="142"/>
      <c r="V70" s="158">
        <f t="shared" ref="V70:V83" si="5">C70</f>
        <v>0</v>
      </c>
      <c r="W70" s="178">
        <f>D70</f>
        <v>45468</v>
      </c>
      <c r="X70" s="179" t="e">
        <f t="shared" si="1"/>
        <v>#VALUE!</v>
      </c>
      <c r="Y70" s="179">
        <f t="shared" si="3"/>
        <v>0</v>
      </c>
      <c r="Z70" s="79"/>
      <c r="AA70" s="79"/>
      <c r="AB70" s="79"/>
      <c r="AC70" s="79"/>
      <c r="AD70" s="79"/>
      <c r="AE70" s="79"/>
      <c r="AF70" s="79"/>
      <c r="AG70" s="79"/>
      <c r="AH70" s="83"/>
      <c r="AL70" s="3"/>
      <c r="AM70" s="3"/>
    </row>
    <row r="71" spans="1:39" ht="22.5" customHeight="1" x14ac:dyDescent="0.15">
      <c r="A71" s="165"/>
      <c r="B71" s="266"/>
      <c r="C71" s="41">
        <v>2</v>
      </c>
      <c r="D71" s="185">
        <f>D70+1</f>
        <v>45469</v>
      </c>
      <c r="E71" s="186"/>
      <c r="F71" s="162">
        <f t="shared" si="4"/>
        <v>45469</v>
      </c>
      <c r="G71" s="189"/>
      <c r="H71" s="189"/>
      <c r="I71" s="189"/>
      <c r="J71" s="190"/>
      <c r="L71" s="59"/>
      <c r="M71" s="213" t="s">
        <v>10</v>
      </c>
      <c r="N71" s="214"/>
      <c r="O71" s="213" t="s">
        <v>11</v>
      </c>
      <c r="P71" s="214"/>
      <c r="Q71"/>
      <c r="S71" s="3">
        <v>11</v>
      </c>
      <c r="T71" s="60">
        <v>15</v>
      </c>
      <c r="U71" s="142"/>
      <c r="V71" s="151">
        <f t="shared" si="5"/>
        <v>2</v>
      </c>
      <c r="W71" s="177">
        <f>D71</f>
        <v>45469</v>
      </c>
      <c r="X71" s="80">
        <f t="shared" si="1"/>
        <v>0</v>
      </c>
      <c r="Y71" s="80">
        <f t="shared" si="3"/>
        <v>0</v>
      </c>
      <c r="Z71" s="79"/>
      <c r="AA71" s="79"/>
      <c r="AB71" s="79"/>
      <c r="AC71" s="79"/>
      <c r="AD71" s="79"/>
      <c r="AE71" s="79"/>
      <c r="AF71" s="79"/>
      <c r="AG71" s="79"/>
      <c r="AH71" s="83"/>
      <c r="AL71" s="3"/>
      <c r="AM71" s="3"/>
    </row>
    <row r="72" spans="1:39" ht="22.5" customHeight="1" x14ac:dyDescent="0.15">
      <c r="A72" s="165"/>
      <c r="B72" s="266"/>
      <c r="C72" s="41">
        <v>3</v>
      </c>
      <c r="D72" s="185">
        <f>D71+1</f>
        <v>45470</v>
      </c>
      <c r="E72" s="186"/>
      <c r="F72" s="162">
        <f t="shared" si="4"/>
        <v>45470</v>
      </c>
      <c r="G72" s="189"/>
      <c r="H72" s="189"/>
      <c r="I72" s="189"/>
      <c r="J72" s="190"/>
      <c r="L72" s="59"/>
      <c r="M72" s="129" t="s">
        <v>46</v>
      </c>
      <c r="N72" s="130"/>
      <c r="O72" s="129">
        <v>17.5</v>
      </c>
      <c r="P72" s="130"/>
      <c r="Q72"/>
      <c r="S72" s="3">
        <v>11.5</v>
      </c>
      <c r="T72" s="60">
        <v>15.5</v>
      </c>
      <c r="U72" s="142"/>
      <c r="V72" s="151">
        <f t="shared" si="5"/>
        <v>3</v>
      </c>
      <c r="W72" s="177">
        <f>D72</f>
        <v>45470</v>
      </c>
      <c r="X72" s="80">
        <f t="shared" si="1"/>
        <v>0</v>
      </c>
      <c r="Y72" s="80">
        <f t="shared" si="3"/>
        <v>0</v>
      </c>
      <c r="Z72" s="79"/>
      <c r="AA72" s="79"/>
      <c r="AB72" s="79"/>
      <c r="AC72" s="79"/>
      <c r="AD72" s="79"/>
      <c r="AE72" s="79"/>
      <c r="AF72" s="79"/>
      <c r="AG72" s="79"/>
      <c r="AH72" s="83"/>
      <c r="AL72" s="3"/>
      <c r="AM72" s="3"/>
    </row>
    <row r="73" spans="1:39" ht="22.5" customHeight="1" x14ac:dyDescent="0.15">
      <c r="A73" s="165"/>
      <c r="B73" s="266"/>
      <c r="C73" s="41">
        <v>4</v>
      </c>
      <c r="D73" s="185">
        <f t="shared" ref="D73:D85" si="6">D72+1</f>
        <v>45471</v>
      </c>
      <c r="E73" s="186"/>
      <c r="F73" s="162">
        <f t="shared" si="4"/>
        <v>45471</v>
      </c>
      <c r="G73" s="189"/>
      <c r="H73" s="189"/>
      <c r="I73" s="189"/>
      <c r="J73" s="190"/>
      <c r="L73" s="59"/>
      <c r="M73" s="129">
        <v>13.5</v>
      </c>
      <c r="N73" s="130"/>
      <c r="O73" s="129">
        <v>17.5</v>
      </c>
      <c r="P73" s="130"/>
      <c r="R73"/>
      <c r="S73" s="3">
        <v>13.5</v>
      </c>
      <c r="T73" s="3">
        <v>16</v>
      </c>
      <c r="U73" s="143"/>
      <c r="V73" s="151">
        <f t="shared" si="5"/>
        <v>4</v>
      </c>
      <c r="W73" s="177">
        <f t="shared" si="0"/>
        <v>45471</v>
      </c>
      <c r="X73" s="80">
        <f t="shared" si="1"/>
        <v>0</v>
      </c>
      <c r="Y73" s="80">
        <f t="shared" si="3"/>
        <v>0</v>
      </c>
      <c r="Z73" s="79"/>
      <c r="AA73" s="79"/>
      <c r="AB73" s="79"/>
      <c r="AC73" s="79"/>
      <c r="AD73" s="79"/>
      <c r="AE73" s="79"/>
      <c r="AF73" s="79"/>
      <c r="AG73" s="79"/>
      <c r="AH73" s="79"/>
      <c r="AI73" s="83"/>
      <c r="AM73" s="3"/>
    </row>
    <row r="74" spans="1:39" ht="22.5" customHeight="1" x14ac:dyDescent="0.15">
      <c r="A74" s="165"/>
      <c r="B74" s="266"/>
      <c r="C74" s="41">
        <v>5</v>
      </c>
      <c r="D74" s="185">
        <f t="shared" si="6"/>
        <v>45472</v>
      </c>
      <c r="E74" s="186"/>
      <c r="F74" s="162">
        <f t="shared" si="4"/>
        <v>45472</v>
      </c>
      <c r="G74" s="189"/>
      <c r="H74" s="189"/>
      <c r="I74" s="189"/>
      <c r="J74" s="190"/>
      <c r="L74" s="59"/>
      <c r="M74" s="196"/>
      <c r="N74" s="196"/>
      <c r="O74" s="196"/>
      <c r="P74" s="196"/>
      <c r="Q74"/>
      <c r="R74"/>
      <c r="S74" s="3">
        <v>14</v>
      </c>
      <c r="T74" s="3">
        <v>16.5</v>
      </c>
      <c r="U74" s="143"/>
      <c r="V74" s="151">
        <f t="shared" si="5"/>
        <v>5</v>
      </c>
      <c r="W74" s="177">
        <f t="shared" si="0"/>
        <v>45472</v>
      </c>
      <c r="X74" s="80">
        <f t="shared" si="1"/>
        <v>0</v>
      </c>
      <c r="Y74" s="80">
        <f t="shared" si="3"/>
        <v>0</v>
      </c>
      <c r="Z74" s="79"/>
      <c r="AA74" s="79"/>
      <c r="AB74" s="79"/>
      <c r="AC74" s="79"/>
      <c r="AD74" s="79"/>
      <c r="AE74" s="79"/>
      <c r="AF74" s="79"/>
      <c r="AG74" s="79"/>
      <c r="AH74" s="79"/>
      <c r="AI74" s="83"/>
      <c r="AM74" s="3"/>
    </row>
    <row r="75" spans="1:39" ht="22.5" customHeight="1" x14ac:dyDescent="0.15">
      <c r="A75" s="165"/>
      <c r="B75" s="266"/>
      <c r="C75" s="172"/>
      <c r="D75" s="211">
        <f t="shared" si="6"/>
        <v>45473</v>
      </c>
      <c r="E75" s="212"/>
      <c r="F75" s="173">
        <f t="shared" si="4"/>
        <v>45473</v>
      </c>
      <c r="G75" s="191" t="s">
        <v>66</v>
      </c>
      <c r="H75" s="192"/>
      <c r="I75" s="192"/>
      <c r="J75" s="193"/>
      <c r="L75" s="59"/>
      <c r="M75" s="76"/>
      <c r="N75" s="76"/>
      <c r="O75" s="76"/>
      <c r="P75" s="76"/>
      <c r="Q75"/>
      <c r="R75"/>
      <c r="S75" s="3">
        <v>14.5</v>
      </c>
      <c r="T75" s="3">
        <v>17</v>
      </c>
      <c r="U75" s="143"/>
      <c r="V75" s="158">
        <f t="shared" si="5"/>
        <v>0</v>
      </c>
      <c r="W75" s="178">
        <f t="shared" si="0"/>
        <v>45473</v>
      </c>
      <c r="X75" s="179" t="e">
        <f t="shared" si="1"/>
        <v>#VALUE!</v>
      </c>
      <c r="Y75" s="179">
        <f t="shared" si="3"/>
        <v>0</v>
      </c>
      <c r="Z75" s="79"/>
      <c r="AA75" s="79"/>
      <c r="AB75" s="79"/>
      <c r="AC75" s="79"/>
      <c r="AD75" s="79"/>
      <c r="AE75" s="79"/>
      <c r="AF75" s="79"/>
      <c r="AG75" s="79"/>
      <c r="AH75" s="79"/>
      <c r="AI75" s="83"/>
      <c r="AM75" s="3"/>
    </row>
    <row r="76" spans="1:39" ht="22.5" customHeight="1" thickBot="1" x14ac:dyDescent="0.2">
      <c r="A76" s="165"/>
      <c r="B76" s="266"/>
      <c r="C76" s="41">
        <v>6</v>
      </c>
      <c r="D76" s="185">
        <f t="shared" si="6"/>
        <v>45474</v>
      </c>
      <c r="E76" s="186"/>
      <c r="F76" s="162">
        <f t="shared" si="4"/>
        <v>45474</v>
      </c>
      <c r="G76" s="189"/>
      <c r="H76" s="189"/>
      <c r="I76" s="189"/>
      <c r="J76" s="190"/>
      <c r="L76" s="59"/>
      <c r="M76" s="76"/>
      <c r="N76" s="76"/>
      <c r="O76" s="76"/>
      <c r="P76" s="76"/>
      <c r="Q76"/>
      <c r="R76"/>
      <c r="T76" s="3">
        <v>17.5</v>
      </c>
      <c r="U76" s="143"/>
      <c r="V76" s="151">
        <f t="shared" si="5"/>
        <v>6</v>
      </c>
      <c r="W76" s="177">
        <f t="shared" si="0"/>
        <v>45474</v>
      </c>
      <c r="X76" s="80">
        <f t="shared" si="1"/>
        <v>0</v>
      </c>
      <c r="Y76" s="80">
        <f t="shared" si="3"/>
        <v>0</v>
      </c>
      <c r="Z76" s="79"/>
      <c r="AA76" s="79"/>
      <c r="AB76" s="79"/>
      <c r="AC76" s="79"/>
      <c r="AD76" s="79"/>
      <c r="AE76" s="79"/>
      <c r="AF76" s="79"/>
      <c r="AG76" s="79"/>
      <c r="AH76" s="79"/>
      <c r="AI76" s="83"/>
      <c r="AM76" s="3"/>
    </row>
    <row r="77" spans="1:39" ht="22.5" customHeight="1" thickBot="1" x14ac:dyDescent="0.2">
      <c r="A77" s="165"/>
      <c r="B77" s="266"/>
      <c r="C77" s="41">
        <v>7</v>
      </c>
      <c r="D77" s="185">
        <f t="shared" si="6"/>
        <v>45475</v>
      </c>
      <c r="E77" s="186"/>
      <c r="F77" s="162">
        <f t="shared" si="4"/>
        <v>45475</v>
      </c>
      <c r="G77" s="189"/>
      <c r="H77" s="189"/>
      <c r="I77" s="189"/>
      <c r="J77" s="190"/>
      <c r="L77" s="131"/>
      <c r="M77" s="253" t="s">
        <v>48</v>
      </c>
      <c r="N77" s="254"/>
      <c r="O77" s="254"/>
      <c r="P77" s="254"/>
      <c r="Q77" s="255"/>
      <c r="R77"/>
      <c r="U77" s="143"/>
      <c r="V77" s="151">
        <f t="shared" si="5"/>
        <v>7</v>
      </c>
      <c r="W77" s="177">
        <f t="shared" si="0"/>
        <v>45475</v>
      </c>
      <c r="X77" s="80">
        <f t="shared" si="1"/>
        <v>0</v>
      </c>
      <c r="Y77" s="80">
        <f t="shared" si="3"/>
        <v>0</v>
      </c>
      <c r="Z77" s="79"/>
      <c r="AA77" s="79"/>
      <c r="AB77" s="79"/>
      <c r="AC77" s="79"/>
      <c r="AD77" s="79"/>
      <c r="AE77" s="79"/>
      <c r="AF77" s="79"/>
      <c r="AG77" s="79"/>
      <c r="AH77" s="79"/>
      <c r="AI77" s="83"/>
      <c r="AM77" s="3"/>
    </row>
    <row r="78" spans="1:39" ht="22.5" customHeight="1" x14ac:dyDescent="0.15">
      <c r="A78" s="165"/>
      <c r="B78" s="266"/>
      <c r="C78" s="41">
        <v>8</v>
      </c>
      <c r="D78" s="185">
        <f t="shared" si="6"/>
        <v>45476</v>
      </c>
      <c r="E78" s="186"/>
      <c r="F78" s="162">
        <f t="shared" si="4"/>
        <v>45476</v>
      </c>
      <c r="G78" s="189"/>
      <c r="H78" s="189"/>
      <c r="I78" s="189"/>
      <c r="J78" s="190"/>
      <c r="L78" s="59"/>
      <c r="M78" s="250" t="s">
        <v>62</v>
      </c>
      <c r="N78" s="251"/>
      <c r="O78" s="251"/>
      <c r="P78" s="251"/>
      <c r="Q78" s="252"/>
      <c r="R78"/>
      <c r="U78" s="60"/>
      <c r="V78" s="151">
        <f t="shared" si="5"/>
        <v>8</v>
      </c>
      <c r="W78" s="177">
        <f t="shared" si="0"/>
        <v>45476</v>
      </c>
      <c r="X78" s="80">
        <f t="shared" si="1"/>
        <v>0</v>
      </c>
      <c r="Y78" s="80">
        <f t="shared" si="3"/>
        <v>0</v>
      </c>
      <c r="Z78" s="79"/>
      <c r="AA78" s="79"/>
      <c r="AB78" s="79"/>
      <c r="AC78" s="79"/>
      <c r="AD78" s="79"/>
      <c r="AE78" s="79"/>
      <c r="AF78" s="79"/>
      <c r="AG78" s="79"/>
      <c r="AH78" s="79"/>
      <c r="AI78" s="83"/>
      <c r="AM78" s="3"/>
    </row>
    <row r="79" spans="1:39" ht="22.5" customHeight="1" thickBot="1" x14ac:dyDescent="0.2">
      <c r="A79" s="165"/>
      <c r="B79" s="266"/>
      <c r="C79" s="41">
        <v>9</v>
      </c>
      <c r="D79" s="185">
        <f t="shared" si="6"/>
        <v>45477</v>
      </c>
      <c r="E79" s="186"/>
      <c r="F79" s="162">
        <f t="shared" si="4"/>
        <v>45477</v>
      </c>
      <c r="G79" s="189"/>
      <c r="H79" s="189"/>
      <c r="I79" s="189"/>
      <c r="J79" s="190"/>
      <c r="L79" s="59"/>
      <c r="M79" s="259" t="s">
        <v>49</v>
      </c>
      <c r="N79" s="260"/>
      <c r="O79" s="260"/>
      <c r="P79" s="260"/>
      <c r="Q79" s="261"/>
      <c r="R79"/>
      <c r="U79" s="60"/>
      <c r="V79" s="151">
        <f t="shared" si="5"/>
        <v>9</v>
      </c>
      <c r="W79" s="177">
        <f t="shared" si="0"/>
        <v>45477</v>
      </c>
      <c r="X79" s="80">
        <f t="shared" si="1"/>
        <v>0</v>
      </c>
      <c r="Y79" s="80">
        <f t="shared" si="3"/>
        <v>0</v>
      </c>
      <c r="Z79" s="79"/>
      <c r="AA79" s="79"/>
      <c r="AB79" s="79"/>
      <c r="AC79" s="79"/>
      <c r="AD79" s="79"/>
      <c r="AE79" s="79"/>
      <c r="AF79" s="79"/>
      <c r="AG79" s="79"/>
      <c r="AH79" s="79"/>
      <c r="AI79" s="83"/>
      <c r="AM79" s="3"/>
    </row>
    <row r="80" spans="1:39" ht="22.5" customHeight="1" x14ac:dyDescent="0.15">
      <c r="A80" s="165"/>
      <c r="B80" s="266"/>
      <c r="C80" s="41">
        <v>10</v>
      </c>
      <c r="D80" s="187">
        <f t="shared" si="6"/>
        <v>45478</v>
      </c>
      <c r="E80" s="187"/>
      <c r="F80" s="163">
        <f t="shared" si="4"/>
        <v>45478</v>
      </c>
      <c r="G80" s="188"/>
      <c r="H80" s="188"/>
      <c r="I80" s="189"/>
      <c r="J80" s="190"/>
      <c r="L80" s="59"/>
      <c r="M80" s="250" t="s">
        <v>63</v>
      </c>
      <c r="N80" s="251"/>
      <c r="O80" s="251"/>
      <c r="P80" s="251"/>
      <c r="Q80" s="252"/>
      <c r="R80"/>
      <c r="U80" s="60"/>
      <c r="V80" s="151">
        <f t="shared" si="5"/>
        <v>10</v>
      </c>
      <c r="W80" s="177">
        <f t="shared" si="0"/>
        <v>45478</v>
      </c>
      <c r="X80" s="80">
        <f t="shared" si="1"/>
        <v>0</v>
      </c>
      <c r="Y80" s="80">
        <f t="shared" si="3"/>
        <v>0</v>
      </c>
      <c r="Z80" s="79"/>
      <c r="AA80" s="79"/>
      <c r="AB80" s="79"/>
      <c r="AC80" s="79"/>
      <c r="AD80" s="79"/>
      <c r="AE80" s="79"/>
      <c r="AF80" s="79"/>
      <c r="AG80" s="79"/>
      <c r="AH80" s="79"/>
      <c r="AI80" s="83"/>
      <c r="AM80" s="3"/>
    </row>
    <row r="81" spans="1:55" ht="22.5" customHeight="1" thickBot="1" x14ac:dyDescent="0.2">
      <c r="A81" s="165"/>
      <c r="B81" s="266"/>
      <c r="C81" s="41">
        <v>11</v>
      </c>
      <c r="D81" s="187">
        <f t="shared" si="6"/>
        <v>45479</v>
      </c>
      <c r="E81" s="187"/>
      <c r="F81" s="163">
        <f t="shared" ref="F81:F82" si="7">D81</f>
        <v>45479</v>
      </c>
      <c r="G81" s="188"/>
      <c r="H81" s="188"/>
      <c r="I81" s="189"/>
      <c r="J81" s="190"/>
      <c r="L81" s="59"/>
      <c r="M81" s="256" t="s">
        <v>50</v>
      </c>
      <c r="N81" s="257"/>
      <c r="O81" s="257"/>
      <c r="P81" s="257"/>
      <c r="Q81" s="258"/>
      <c r="R81"/>
      <c r="U81" s="60"/>
      <c r="V81" s="151">
        <f t="shared" si="5"/>
        <v>11</v>
      </c>
      <c r="W81" s="177">
        <f t="shared" ref="W81:W83" si="8">D81</f>
        <v>45479</v>
      </c>
      <c r="X81" s="80">
        <f t="shared" si="1"/>
        <v>0</v>
      </c>
      <c r="Y81" s="80">
        <f t="shared" si="3"/>
        <v>0</v>
      </c>
      <c r="Z81" s="79"/>
      <c r="AA81" s="79"/>
      <c r="AB81" s="79"/>
      <c r="AC81" s="79"/>
      <c r="AD81" s="79"/>
      <c r="AE81" s="79"/>
      <c r="AF81" s="79"/>
      <c r="AG81" s="79"/>
      <c r="AH81" s="79"/>
      <c r="AI81" s="83"/>
      <c r="AM81" s="3"/>
    </row>
    <row r="82" spans="1:55" ht="22.5" customHeight="1" x14ac:dyDescent="0.15">
      <c r="A82" s="165"/>
      <c r="B82" s="266"/>
      <c r="C82" s="172"/>
      <c r="D82" s="194">
        <f t="shared" si="6"/>
        <v>45480</v>
      </c>
      <c r="E82" s="194"/>
      <c r="F82" s="174">
        <f t="shared" si="7"/>
        <v>45480</v>
      </c>
      <c r="G82" s="191" t="s">
        <v>66</v>
      </c>
      <c r="H82" s="192"/>
      <c r="I82" s="192"/>
      <c r="J82" s="193"/>
      <c r="L82" s="59"/>
      <c r="M82" s="251"/>
      <c r="N82" s="251"/>
      <c r="O82" s="251"/>
      <c r="P82" s="251"/>
      <c r="Q82" s="251"/>
      <c r="R82"/>
      <c r="U82" s="60"/>
      <c r="V82" s="158">
        <f t="shared" si="5"/>
        <v>0</v>
      </c>
      <c r="W82" s="178">
        <f t="shared" si="8"/>
        <v>45480</v>
      </c>
      <c r="X82" s="179" t="e">
        <f t="shared" si="1"/>
        <v>#VALUE!</v>
      </c>
      <c r="Y82" s="179">
        <f t="shared" si="3"/>
        <v>0</v>
      </c>
      <c r="Z82" s="79"/>
      <c r="AA82" s="79"/>
      <c r="AB82" s="79"/>
      <c r="AC82" s="79"/>
      <c r="AD82" s="79"/>
      <c r="AE82" s="79"/>
      <c r="AF82" s="79"/>
      <c r="AG82" s="79"/>
      <c r="AH82" s="79"/>
      <c r="AI82" s="83"/>
      <c r="AM82" s="3"/>
    </row>
    <row r="83" spans="1:55" ht="22.5" customHeight="1" x14ac:dyDescent="0.15">
      <c r="A83" s="165"/>
      <c r="B83" s="266"/>
      <c r="C83" s="41">
        <v>12</v>
      </c>
      <c r="D83" s="185">
        <f t="shared" si="6"/>
        <v>45481</v>
      </c>
      <c r="E83" s="186"/>
      <c r="F83" s="162">
        <f t="shared" ref="F83:F85" si="9">D83</f>
        <v>45481</v>
      </c>
      <c r="G83" s="188"/>
      <c r="H83" s="188"/>
      <c r="I83" s="189"/>
      <c r="J83" s="190"/>
      <c r="L83" s="59"/>
      <c r="M83" s="106"/>
      <c r="N83" s="106"/>
      <c r="O83" s="106"/>
      <c r="P83" s="106"/>
      <c r="Q83" s="106"/>
      <c r="R83" s="105"/>
      <c r="U83" s="60"/>
      <c r="V83" s="151">
        <f t="shared" si="5"/>
        <v>12</v>
      </c>
      <c r="W83" s="177">
        <f t="shared" si="8"/>
        <v>45481</v>
      </c>
      <c r="X83" s="80">
        <f t="shared" si="1"/>
        <v>0</v>
      </c>
      <c r="Y83" s="80">
        <f t="shared" si="3"/>
        <v>0</v>
      </c>
      <c r="Z83" s="79"/>
      <c r="AA83" s="79"/>
      <c r="AB83" s="79"/>
      <c r="AC83" s="79"/>
      <c r="AD83" s="79"/>
      <c r="AE83" s="79"/>
      <c r="AF83" s="79"/>
      <c r="AG83" s="79"/>
      <c r="AH83" s="79"/>
      <c r="AI83" s="83"/>
      <c r="AM83" s="3"/>
    </row>
    <row r="84" spans="1:55" ht="22.5" customHeight="1" x14ac:dyDescent="0.15">
      <c r="A84" s="166"/>
      <c r="B84" s="266"/>
      <c r="C84" s="170">
        <v>13</v>
      </c>
      <c r="D84" s="268">
        <f t="shared" si="6"/>
        <v>45482</v>
      </c>
      <c r="E84" s="268"/>
      <c r="F84" s="171">
        <f t="shared" si="9"/>
        <v>45482</v>
      </c>
      <c r="G84" s="188"/>
      <c r="H84" s="188"/>
      <c r="I84" s="189"/>
      <c r="J84" s="190"/>
      <c r="L84" s="59"/>
      <c r="M84" s="106"/>
      <c r="N84" s="106"/>
      <c r="O84" s="106"/>
      <c r="P84" s="106"/>
      <c r="Q84" s="106"/>
      <c r="R84" s="105"/>
      <c r="U84" s="60"/>
      <c r="V84" s="151">
        <f t="shared" ref="V84:V85" si="10">C84</f>
        <v>13</v>
      </c>
      <c r="W84" s="177">
        <f t="shared" ref="W84:W85" si="11">D84</f>
        <v>45482</v>
      </c>
      <c r="X84" s="80">
        <f t="shared" si="1"/>
        <v>0</v>
      </c>
      <c r="Y84" s="80">
        <f t="shared" si="3"/>
        <v>0</v>
      </c>
      <c r="Z84" s="79"/>
      <c r="AA84" s="79"/>
      <c r="AB84" s="79"/>
      <c r="AC84" s="79"/>
      <c r="AD84" s="79"/>
      <c r="AE84" s="79"/>
      <c r="AF84" s="79"/>
      <c r="AG84" s="79"/>
      <c r="AH84" s="79"/>
      <c r="AI84" s="83"/>
      <c r="AM84" s="3"/>
    </row>
    <row r="85" spans="1:55" ht="22.5" customHeight="1" x14ac:dyDescent="0.15">
      <c r="A85" s="169"/>
      <c r="B85" s="266"/>
      <c r="C85" s="41">
        <v>14</v>
      </c>
      <c r="D85" s="187">
        <f t="shared" si="6"/>
        <v>45483</v>
      </c>
      <c r="E85" s="187"/>
      <c r="F85" s="163">
        <f t="shared" si="9"/>
        <v>45483</v>
      </c>
      <c r="G85" s="188"/>
      <c r="H85" s="188"/>
      <c r="I85" s="188"/>
      <c r="J85" s="267"/>
      <c r="L85" s="59"/>
      <c r="M85" s="106"/>
      <c r="N85" s="106"/>
      <c r="O85" s="106"/>
      <c r="P85" s="106"/>
      <c r="Q85" s="106"/>
      <c r="R85" s="105"/>
      <c r="U85" s="60"/>
      <c r="V85" s="151">
        <f t="shared" si="10"/>
        <v>14</v>
      </c>
      <c r="W85" s="177">
        <f t="shared" si="11"/>
        <v>45483</v>
      </c>
      <c r="X85" s="80">
        <f t="shared" ref="X85" si="12">VALUE(G85)</f>
        <v>0</v>
      </c>
      <c r="Y85" s="80">
        <f t="shared" ref="Y85" si="13">VALUE(I85)</f>
        <v>0</v>
      </c>
      <c r="Z85" s="79"/>
      <c r="AA85" s="79"/>
      <c r="AB85" s="79"/>
      <c r="AC85" s="79"/>
      <c r="AD85" s="79"/>
      <c r="AE85" s="79"/>
      <c r="AF85" s="79"/>
      <c r="AG85" s="79"/>
      <c r="AH85" s="79"/>
      <c r="AI85" s="83"/>
      <c r="AM85" s="3"/>
    </row>
    <row r="86" spans="1:55" ht="22.5" customHeight="1" x14ac:dyDescent="0.15">
      <c r="A86" s="126"/>
      <c r="C86" s="147"/>
      <c r="D86" s="155"/>
      <c r="E86" s="155"/>
      <c r="F86" s="156"/>
      <c r="G86" s="157"/>
      <c r="H86" s="157"/>
      <c r="I86" s="157"/>
      <c r="J86" s="157"/>
      <c r="L86" s="59"/>
      <c r="M86" s="106"/>
      <c r="N86" s="106"/>
      <c r="O86" s="106"/>
      <c r="P86" s="106"/>
      <c r="Q86" s="106"/>
      <c r="R86" s="105"/>
      <c r="U86" s="60"/>
      <c r="V86" s="12"/>
      <c r="W86" s="11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83"/>
      <c r="AM86" s="3"/>
    </row>
    <row r="87" spans="1:55" ht="22.5" customHeight="1" x14ac:dyDescent="0.15">
      <c r="A87" s="126"/>
      <c r="C87" s="147"/>
      <c r="D87" s="155"/>
      <c r="E87" s="155"/>
      <c r="F87" s="156"/>
      <c r="G87" s="157"/>
      <c r="H87" s="157"/>
      <c r="I87" s="157"/>
      <c r="J87" s="157"/>
      <c r="L87" s="59"/>
      <c r="M87" s="106"/>
      <c r="N87" s="106"/>
      <c r="O87" s="106"/>
      <c r="P87" s="106"/>
      <c r="Q87" s="106"/>
      <c r="R87" s="105"/>
      <c r="U87" s="60"/>
      <c r="V87" s="135" t="s">
        <v>68</v>
      </c>
      <c r="W87" s="11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83"/>
      <c r="AM87" s="3"/>
    </row>
    <row r="88" spans="1:55" ht="18" customHeight="1" x14ac:dyDescent="0.15">
      <c r="A88" s="126"/>
      <c r="M88" s="106"/>
      <c r="N88" s="106"/>
      <c r="O88" s="106"/>
      <c r="P88" s="106"/>
      <c r="Q88" s="106"/>
      <c r="U88" s="60"/>
      <c r="V88" s="183">
        <f>W69</f>
        <v>45467</v>
      </c>
      <c r="W88" s="184"/>
      <c r="X88" s="183">
        <f>W70</f>
        <v>45468</v>
      </c>
      <c r="Y88" s="184"/>
      <c r="Z88" s="183">
        <f>W71</f>
        <v>45469</v>
      </c>
      <c r="AA88" s="184"/>
      <c r="AB88" s="183">
        <f>W72</f>
        <v>45470</v>
      </c>
      <c r="AC88" s="184"/>
      <c r="AD88" s="183">
        <f>W73</f>
        <v>45471</v>
      </c>
      <c r="AE88" s="184"/>
      <c r="AF88" s="183">
        <f>W74</f>
        <v>45472</v>
      </c>
      <c r="AG88" s="184"/>
      <c r="AH88" s="183">
        <f>W75</f>
        <v>45473</v>
      </c>
      <c r="AI88" s="184"/>
      <c r="AJ88" s="183">
        <f>W76</f>
        <v>45474</v>
      </c>
      <c r="AK88" s="184"/>
      <c r="AL88" s="183">
        <f>W77</f>
        <v>45475</v>
      </c>
      <c r="AM88" s="184"/>
      <c r="AN88" s="183">
        <f>W78</f>
        <v>45476</v>
      </c>
      <c r="AO88" s="184"/>
      <c r="AP88" s="183">
        <f>W79</f>
        <v>45477</v>
      </c>
      <c r="AQ88" s="184"/>
      <c r="AR88" s="183">
        <f>W80</f>
        <v>45478</v>
      </c>
      <c r="AS88" s="184"/>
      <c r="AT88" s="183">
        <f>W81</f>
        <v>45479</v>
      </c>
      <c r="AU88" s="184"/>
      <c r="AV88" s="183">
        <f>W82</f>
        <v>45480</v>
      </c>
      <c r="AW88" s="184"/>
      <c r="AX88" s="183">
        <f>W83</f>
        <v>45481</v>
      </c>
      <c r="AY88" s="184"/>
      <c r="AZ88" s="183">
        <f>W84</f>
        <v>45482</v>
      </c>
      <c r="BA88" s="184"/>
      <c r="BB88" s="183">
        <f>W85</f>
        <v>45483</v>
      </c>
      <c r="BC88" s="184"/>
    </row>
    <row r="89" spans="1:55" ht="23.25" customHeight="1" x14ac:dyDescent="0.15">
      <c r="A89" s="126"/>
      <c r="M89" s="106"/>
      <c r="N89" s="106"/>
      <c r="O89" s="106"/>
      <c r="P89" s="106"/>
      <c r="Q89" s="106"/>
      <c r="U89" s="60"/>
      <c r="V89" s="153" t="s">
        <v>69</v>
      </c>
      <c r="W89" s="152" t="s">
        <v>70</v>
      </c>
      <c r="X89" s="153"/>
      <c r="Y89" s="152"/>
      <c r="Z89" s="153" t="s">
        <v>71</v>
      </c>
      <c r="AA89" s="152" t="s">
        <v>72</v>
      </c>
      <c r="AB89" s="153" t="s">
        <v>73</v>
      </c>
      <c r="AC89" s="152" t="s">
        <v>74</v>
      </c>
      <c r="AD89" s="153" t="s">
        <v>75</v>
      </c>
      <c r="AE89" s="152" t="s">
        <v>76</v>
      </c>
      <c r="AF89" s="153" t="s">
        <v>77</v>
      </c>
      <c r="AG89" s="152" t="s">
        <v>78</v>
      </c>
      <c r="AH89" s="153"/>
      <c r="AI89" s="152"/>
      <c r="AJ89" s="153" t="s">
        <v>79</v>
      </c>
      <c r="AK89" s="152" t="s">
        <v>80</v>
      </c>
      <c r="AL89" s="153" t="s">
        <v>81</v>
      </c>
      <c r="AM89" s="152" t="s">
        <v>82</v>
      </c>
      <c r="AN89" s="153" t="s">
        <v>83</v>
      </c>
      <c r="AO89" s="152" t="s">
        <v>84</v>
      </c>
      <c r="AP89" s="153" t="s">
        <v>85</v>
      </c>
      <c r="AQ89" s="152" t="s">
        <v>86</v>
      </c>
      <c r="AR89" s="153" t="s">
        <v>87</v>
      </c>
      <c r="AS89" s="152" t="s">
        <v>88</v>
      </c>
      <c r="AT89" s="153" t="s">
        <v>94</v>
      </c>
      <c r="AU89" s="152" t="s">
        <v>95</v>
      </c>
      <c r="AV89" s="153"/>
      <c r="AW89" s="152"/>
      <c r="AX89" s="153" t="s">
        <v>92</v>
      </c>
      <c r="AY89" s="152" t="s">
        <v>93</v>
      </c>
      <c r="AZ89" s="153" t="s">
        <v>111</v>
      </c>
      <c r="BA89" s="152" t="s">
        <v>110</v>
      </c>
      <c r="BB89" s="153" t="s">
        <v>112</v>
      </c>
      <c r="BC89" s="152" t="s">
        <v>113</v>
      </c>
    </row>
    <row r="90" spans="1:55" ht="27.75" customHeight="1" x14ac:dyDescent="0.15">
      <c r="A90" s="126"/>
      <c r="M90" s="106"/>
      <c r="N90" s="106"/>
      <c r="O90" s="106"/>
      <c r="P90" s="106"/>
      <c r="Q90" s="106"/>
      <c r="U90" s="60"/>
      <c r="V90" s="154" t="e">
        <f>X69</f>
        <v>#VALUE!</v>
      </c>
      <c r="W90" s="141">
        <f>Y69</f>
        <v>0</v>
      </c>
      <c r="X90" s="154" t="e">
        <f>X70</f>
        <v>#VALUE!</v>
      </c>
      <c r="Y90" s="141">
        <f>Y70</f>
        <v>0</v>
      </c>
      <c r="Z90" s="154">
        <f>X71</f>
        <v>0</v>
      </c>
      <c r="AA90" s="141">
        <f>Y71</f>
        <v>0</v>
      </c>
      <c r="AB90" s="154">
        <f>X72</f>
        <v>0</v>
      </c>
      <c r="AC90" s="141">
        <f>Y72</f>
        <v>0</v>
      </c>
      <c r="AD90" s="154">
        <f>X73</f>
        <v>0</v>
      </c>
      <c r="AE90" s="141">
        <f>Y73</f>
        <v>0</v>
      </c>
      <c r="AF90" s="154">
        <f>X74</f>
        <v>0</v>
      </c>
      <c r="AG90" s="141">
        <f>Y74</f>
        <v>0</v>
      </c>
      <c r="AH90" s="154" t="e">
        <f>X75</f>
        <v>#VALUE!</v>
      </c>
      <c r="AI90" s="141">
        <f>Y75</f>
        <v>0</v>
      </c>
      <c r="AJ90" s="154">
        <f>X76</f>
        <v>0</v>
      </c>
      <c r="AK90" s="141">
        <f>Y76</f>
        <v>0</v>
      </c>
      <c r="AL90" s="154">
        <f>X77</f>
        <v>0</v>
      </c>
      <c r="AM90" s="141">
        <f>Y77</f>
        <v>0</v>
      </c>
      <c r="AN90" s="154">
        <f>X78</f>
        <v>0</v>
      </c>
      <c r="AO90" s="141">
        <f>Y78</f>
        <v>0</v>
      </c>
      <c r="AP90" s="154">
        <f>X79</f>
        <v>0</v>
      </c>
      <c r="AQ90" s="141">
        <f>Y79</f>
        <v>0</v>
      </c>
      <c r="AR90" s="154">
        <f>X80</f>
        <v>0</v>
      </c>
      <c r="AS90" s="141">
        <f>Y80</f>
        <v>0</v>
      </c>
      <c r="AT90" s="154">
        <f>X81</f>
        <v>0</v>
      </c>
      <c r="AU90" s="141">
        <f>Y81</f>
        <v>0</v>
      </c>
      <c r="AV90" s="154" t="e">
        <f>X82</f>
        <v>#VALUE!</v>
      </c>
      <c r="AW90" s="141">
        <f>Y82</f>
        <v>0</v>
      </c>
      <c r="AX90" s="154">
        <f>X83</f>
        <v>0</v>
      </c>
      <c r="AY90" s="141">
        <f>Y83</f>
        <v>0</v>
      </c>
      <c r="AZ90" s="154">
        <f>X84</f>
        <v>0</v>
      </c>
      <c r="BA90" s="141">
        <f>Y84</f>
        <v>0</v>
      </c>
      <c r="BB90" s="154">
        <f>X85</f>
        <v>0</v>
      </c>
      <c r="BC90" s="141">
        <f>Y85</f>
        <v>0</v>
      </c>
    </row>
    <row r="91" spans="1:55" ht="23.25" customHeight="1" x14ac:dyDescent="0.15">
      <c r="A91" s="126"/>
      <c r="M91" s="106"/>
      <c r="N91" s="106"/>
      <c r="O91" s="106"/>
      <c r="P91" s="106"/>
      <c r="Q91" s="106"/>
      <c r="U91" s="60"/>
      <c r="V91" s="134"/>
      <c r="W91" s="134"/>
      <c r="X91" s="134"/>
      <c r="Y91" s="13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33"/>
    </row>
    <row r="92" spans="1:55" ht="1.5" customHeight="1" x14ac:dyDescent="0.15">
      <c r="R92" s="12"/>
      <c r="S92" s="12"/>
      <c r="U92" s="60"/>
      <c r="V92" s="134"/>
      <c r="W92" s="134"/>
      <c r="X92" s="134"/>
      <c r="Y92" s="132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132"/>
    </row>
    <row r="93" spans="1:55" ht="16.5" hidden="1" customHeight="1" x14ac:dyDescent="0.15">
      <c r="V93" s="134"/>
      <c r="W93" s="134"/>
      <c r="X93" s="134"/>
      <c r="Y93" s="132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132"/>
    </row>
    <row r="94" spans="1:55" ht="20.25" hidden="1" customHeight="1" x14ac:dyDescent="0.15"/>
    <row r="95" spans="1:55" hidden="1" x14ac:dyDescent="0.15"/>
    <row r="96" spans="1:55" ht="18.75" hidden="1" customHeight="1" x14ac:dyDescent="0.15"/>
    <row r="97" ht="15" customHeight="1" x14ac:dyDescent="0.15"/>
    <row r="98" ht="22.5" customHeight="1" x14ac:dyDescent="0.15"/>
  </sheetData>
  <sheetProtection selectLockedCells="1"/>
  <mergeCells count="125">
    <mergeCell ref="G69:J69"/>
    <mergeCell ref="H37:R37"/>
    <mergeCell ref="B67:B85"/>
    <mergeCell ref="G84:H84"/>
    <mergeCell ref="I84:J84"/>
    <mergeCell ref="G85:H85"/>
    <mergeCell ref="I85:J85"/>
    <mergeCell ref="I72:J72"/>
    <mergeCell ref="G76:H76"/>
    <mergeCell ref="D75:E75"/>
    <mergeCell ref="D79:E79"/>
    <mergeCell ref="G70:J70"/>
    <mergeCell ref="D84:E84"/>
    <mergeCell ref="D85:E85"/>
    <mergeCell ref="G83:H83"/>
    <mergeCell ref="O52:Q52"/>
    <mergeCell ref="M53:N53"/>
    <mergeCell ref="O53:Q53"/>
    <mergeCell ref="I67:J67"/>
    <mergeCell ref="H39:R39"/>
    <mergeCell ref="H40:R40"/>
    <mergeCell ref="H41:R41"/>
    <mergeCell ref="C46:R46"/>
    <mergeCell ref="C44:R44"/>
    <mergeCell ref="B58:R58"/>
    <mergeCell ref="D65:R65"/>
    <mergeCell ref="M67:Q67"/>
    <mergeCell ref="B60:B65"/>
    <mergeCell ref="D67:E67"/>
    <mergeCell ref="G67:H67"/>
    <mergeCell ref="I83:J83"/>
    <mergeCell ref="D68:E68"/>
    <mergeCell ref="G68:H68"/>
    <mergeCell ref="I68:J68"/>
    <mergeCell ref="G73:H73"/>
    <mergeCell ref="G74:H74"/>
    <mergeCell ref="D73:E73"/>
    <mergeCell ref="I73:J73"/>
    <mergeCell ref="I74:J74"/>
    <mergeCell ref="D74:E74"/>
    <mergeCell ref="G72:H72"/>
    <mergeCell ref="M78:Q78"/>
    <mergeCell ref="M77:Q77"/>
    <mergeCell ref="D72:E72"/>
    <mergeCell ref="M82:Q82"/>
    <mergeCell ref="M80:Q80"/>
    <mergeCell ref="M81:Q81"/>
    <mergeCell ref="M79:Q79"/>
    <mergeCell ref="A3:R3"/>
    <mergeCell ref="A6:R6"/>
    <mergeCell ref="C15:G15"/>
    <mergeCell ref="H15:L15"/>
    <mergeCell ref="C12:G12"/>
    <mergeCell ref="C13:G13"/>
    <mergeCell ref="H12:L12"/>
    <mergeCell ref="H13:L13"/>
    <mergeCell ref="C16:G16"/>
    <mergeCell ref="H16:L16"/>
    <mergeCell ref="C30:F30"/>
    <mergeCell ref="C19:I19"/>
    <mergeCell ref="C20:R20"/>
    <mergeCell ref="G31:R31"/>
    <mergeCell ref="C18:R18"/>
    <mergeCell ref="C26:I26"/>
    <mergeCell ref="D69:E69"/>
    <mergeCell ref="D70:E70"/>
    <mergeCell ref="D71:E71"/>
    <mergeCell ref="O71:P71"/>
    <mergeCell ref="M71:N71"/>
    <mergeCell ref="K19:R19"/>
    <mergeCell ref="E22:K22"/>
    <mergeCell ref="E23:K23"/>
    <mergeCell ref="L22:R22"/>
    <mergeCell ref="L23:R23"/>
    <mergeCell ref="C25:I25"/>
    <mergeCell ref="L25:R25"/>
    <mergeCell ref="C23:D23"/>
    <mergeCell ref="C31:F31"/>
    <mergeCell ref="G30:R30"/>
    <mergeCell ref="L26:R26"/>
    <mergeCell ref="C22:D22"/>
    <mergeCell ref="M52:N52"/>
    <mergeCell ref="M70:N70"/>
    <mergeCell ref="O70:P70"/>
    <mergeCell ref="M74:N74"/>
    <mergeCell ref="O74:P74"/>
    <mergeCell ref="G78:H78"/>
    <mergeCell ref="G79:H79"/>
    <mergeCell ref="G71:H71"/>
    <mergeCell ref="I71:J71"/>
    <mergeCell ref="G75:J75"/>
    <mergeCell ref="Z88:AA88"/>
    <mergeCell ref="AB88:AC88"/>
    <mergeCell ref="AD88:AE88"/>
    <mergeCell ref="AF88:AG88"/>
    <mergeCell ref="AH88:AI88"/>
    <mergeCell ref="V88:W88"/>
    <mergeCell ref="X88:Y88"/>
    <mergeCell ref="D76:E76"/>
    <mergeCell ref="D81:E81"/>
    <mergeCell ref="G81:H81"/>
    <mergeCell ref="I81:J81"/>
    <mergeCell ref="D77:E77"/>
    <mergeCell ref="G77:H77"/>
    <mergeCell ref="G80:H80"/>
    <mergeCell ref="I78:J78"/>
    <mergeCell ref="I79:J79"/>
    <mergeCell ref="D78:E78"/>
    <mergeCell ref="D80:E80"/>
    <mergeCell ref="I80:J80"/>
    <mergeCell ref="I76:J76"/>
    <mergeCell ref="I77:J77"/>
    <mergeCell ref="G82:J82"/>
    <mergeCell ref="D82:E82"/>
    <mergeCell ref="D83:E83"/>
    <mergeCell ref="BB88:BC88"/>
    <mergeCell ref="AT88:AU88"/>
    <mergeCell ref="AV88:AW88"/>
    <mergeCell ref="AX88:AY88"/>
    <mergeCell ref="AZ88:BA88"/>
    <mergeCell ref="AJ88:AK88"/>
    <mergeCell ref="AL88:AM88"/>
    <mergeCell ref="AN88:AO88"/>
    <mergeCell ref="AP88:AQ88"/>
    <mergeCell ref="AR88:AS88"/>
  </mergeCells>
  <phoneticPr fontId="1"/>
  <conditionalFormatting sqref="R69 M71:M73 O71:O73 C86:F87">
    <cfRule type="expression" dxfId="55" priority="90" stopIfTrue="1">
      <formula>#REF!=""</formula>
    </cfRule>
  </conditionalFormatting>
  <conditionalFormatting sqref="M91 M75:M89">
    <cfRule type="expression" dxfId="54" priority="91" stopIfTrue="1">
      <formula>#REF!=1</formula>
    </cfRule>
    <cfRule type="expression" dxfId="53" priority="92" stopIfTrue="1">
      <formula>AND(#REF!&gt;1,#REF!&lt;6)</formula>
    </cfRule>
    <cfRule type="expression" dxfId="52" priority="93" stopIfTrue="1">
      <formula>#REF!&gt;5</formula>
    </cfRule>
  </conditionalFormatting>
  <conditionalFormatting sqref="M90">
    <cfRule type="expression" dxfId="51" priority="80" stopIfTrue="1">
      <formula>#REF!=1</formula>
    </cfRule>
    <cfRule type="expression" dxfId="50" priority="81" stopIfTrue="1">
      <formula>AND(#REF!&gt;1,#REF!&lt;6)</formula>
    </cfRule>
    <cfRule type="expression" dxfId="49" priority="82" stopIfTrue="1">
      <formula>#REF!&gt;5</formula>
    </cfRule>
  </conditionalFormatting>
  <conditionalFormatting sqref="G86:G87">
    <cfRule type="expression" dxfId="48" priority="48" stopIfTrue="1">
      <formula>#REF!=""</formula>
    </cfRule>
  </conditionalFormatting>
  <conditionalFormatting sqref="I86:I87">
    <cfRule type="expression" dxfId="47" priority="47" stopIfTrue="1">
      <formula>#REF!=""</formula>
    </cfRule>
  </conditionalFormatting>
  <conditionalFormatting sqref="G70 C69:F85">
    <cfRule type="expression" dxfId="46" priority="26" stopIfTrue="1">
      <formula>#REF!=""</formula>
    </cfRule>
  </conditionalFormatting>
  <conditionalFormatting sqref="G75">
    <cfRule type="expression" dxfId="45" priority="25" stopIfTrue="1">
      <formula>#REF!=""</formula>
    </cfRule>
  </conditionalFormatting>
  <conditionalFormatting sqref="G71">
    <cfRule type="expression" dxfId="44" priority="23" stopIfTrue="1">
      <formula>#REF!=""</formula>
    </cfRule>
  </conditionalFormatting>
  <conditionalFormatting sqref="G72">
    <cfRule type="expression" dxfId="43" priority="21" stopIfTrue="1">
      <formula>#REF!=""</formula>
    </cfRule>
  </conditionalFormatting>
  <conditionalFormatting sqref="G73">
    <cfRule type="expression" dxfId="42" priority="19" stopIfTrue="1">
      <formula>#REF!=""</formula>
    </cfRule>
  </conditionalFormatting>
  <conditionalFormatting sqref="G74">
    <cfRule type="expression" dxfId="41" priority="17" stopIfTrue="1">
      <formula>#REF!=""</formula>
    </cfRule>
  </conditionalFormatting>
  <conditionalFormatting sqref="G76">
    <cfRule type="expression" dxfId="40" priority="15" stopIfTrue="1">
      <formula>#REF!=""</formula>
    </cfRule>
  </conditionalFormatting>
  <conditionalFormatting sqref="G77">
    <cfRule type="expression" dxfId="39" priority="13" stopIfTrue="1">
      <formula>#REF!=""</formula>
    </cfRule>
  </conditionalFormatting>
  <conditionalFormatting sqref="G78">
    <cfRule type="expression" dxfId="38" priority="11" stopIfTrue="1">
      <formula>#REF!=""</formula>
    </cfRule>
  </conditionalFormatting>
  <conditionalFormatting sqref="G79 G81 G86">
    <cfRule type="expression" dxfId="37" priority="9" stopIfTrue="1">
      <formula>#REF!=""</formula>
    </cfRule>
  </conditionalFormatting>
  <conditionalFormatting sqref="I86">
    <cfRule type="expression" dxfId="36" priority="8" stopIfTrue="1">
      <formula>#REF!=""</formula>
    </cfRule>
  </conditionalFormatting>
  <conditionalFormatting sqref="G80 G87 G83:G85">
    <cfRule type="expression" dxfId="35" priority="7" stopIfTrue="1">
      <formula>#REF!=""</formula>
    </cfRule>
  </conditionalFormatting>
  <conditionalFormatting sqref="I87">
    <cfRule type="expression" dxfId="34" priority="6" stopIfTrue="1">
      <formula>#REF!=""</formula>
    </cfRule>
  </conditionalFormatting>
  <conditionalFormatting sqref="G82">
    <cfRule type="expression" dxfId="33" priority="5" stopIfTrue="1">
      <formula>#REF!=""</formula>
    </cfRule>
  </conditionalFormatting>
  <conditionalFormatting sqref="I71:I74">
    <cfRule type="expression" dxfId="32" priority="4" stopIfTrue="1">
      <formula>#REF!=""</formula>
    </cfRule>
  </conditionalFormatting>
  <conditionalFormatting sqref="I76:I81">
    <cfRule type="expression" dxfId="31" priority="3" stopIfTrue="1">
      <formula>#REF!=""</formula>
    </cfRule>
  </conditionalFormatting>
  <conditionalFormatting sqref="I83:I85">
    <cfRule type="expression" dxfId="30" priority="2" stopIfTrue="1">
      <formula>#REF!=""</formula>
    </cfRule>
  </conditionalFormatting>
  <conditionalFormatting sqref="G69">
    <cfRule type="expression" dxfId="29" priority="1" stopIfTrue="1">
      <formula>#REF!=""</formula>
    </cfRule>
  </conditionalFormatting>
  <dataValidations count="7">
    <dataValidation imeMode="off" allowBlank="1" showInputMessage="1" showErrorMessage="1" sqref="K19:R19 C23:D23 C26:I26 L26:R26 C19:I19 C69:C87"/>
    <dataValidation imeMode="on" allowBlank="1" showInputMessage="1" showErrorMessage="1" sqref="C16:L16 C13:L13 E23:R23"/>
    <dataValidation type="list" imeMode="off" allowBlank="1" sqref="H71:H74 G76:H81 G83:H87 G70:G74">
      <formula1>$S$68:$S$75</formula1>
    </dataValidation>
    <dataValidation type="list" imeMode="off" allowBlank="1" sqref="I86:J87">
      <formula1>$T$68:$T$74</formula1>
    </dataValidation>
    <dataValidation type="list" imeMode="off" allowBlank="1" sqref="O52:Q53">
      <formula1>"1,2,3,4"</formula1>
    </dataValidation>
    <dataValidation type="list" imeMode="off" allowBlank="1" sqref="I83:J85 I71:J74 I76:J81">
      <formula1>$T$68:$T$76</formula1>
    </dataValidation>
    <dataValidation type="list" imeMode="off" allowBlank="1" sqref="G69">
      <formula1>$S$69:$S$76</formula1>
    </dataValidation>
  </dataValidations>
  <printOptions horizontalCentered="1"/>
  <pageMargins left="0.39370078740157483" right="0.23622047244094491" top="0.39370078740157483" bottom="0" header="0.31496062992125984" footer="0.11811023622047245"/>
  <pageSetup paperSize="9" scale="94" fitToHeight="0" orientation="portrait" horizontalDpi="300" verticalDpi="300" r:id="rId1"/>
  <headerFooter alignWithMargins="0">
    <oddFooter>&amp;C&amp;P/&amp;N</oddFooter>
  </headerFooter>
  <rowBreaks count="1" manualBreakCount="1">
    <brk id="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D6"/>
  <sheetViews>
    <sheetView workbookViewId="0">
      <selection activeCell="T2" sqref="T2"/>
    </sheetView>
  </sheetViews>
  <sheetFormatPr defaultColWidth="6.25" defaultRowHeight="13.5" x14ac:dyDescent="0.15"/>
  <cols>
    <col min="1" max="8" width="6.25" customWidth="1"/>
    <col min="9" max="9" width="7.875" customWidth="1"/>
    <col min="10" max="43" width="6.25" customWidth="1"/>
    <col min="44" max="49" width="6.25" style="105" customWidth="1"/>
    <col min="50" max="75" width="6.25" customWidth="1"/>
    <col min="76" max="76" width="6.25" style="47" customWidth="1"/>
    <col min="77" max="81" width="6.25" customWidth="1"/>
    <col min="82" max="82" width="6.25" style="42" customWidth="1"/>
  </cols>
  <sheetData>
    <row r="1" spans="1:81" s="49" customFormat="1" ht="15" customHeight="1" x14ac:dyDescent="0.15">
      <c r="A1" s="48" t="str">
        <f>勤務希望票!V36</f>
        <v>姓 名</v>
      </c>
      <c r="B1" s="48" t="str">
        <f>勤務希望票!W36</f>
        <v>セイ メイ</v>
      </c>
      <c r="C1" s="48" t="str">
        <f>勤務希望票!X36</f>
        <v>E-Mail</v>
      </c>
      <c r="D1" s="48" t="str">
        <f>勤務希望票!Y36</f>
        <v>郵便番号</v>
      </c>
      <c r="E1" s="48" t="str">
        <f>勤務希望票!Z36</f>
        <v>住所1</v>
      </c>
      <c r="F1" s="48" t="str">
        <f>勤務希望票!AA36</f>
        <v>住所2</v>
      </c>
      <c r="G1" s="48" t="str">
        <f>勤務希望票!AB36</f>
        <v>TEL</v>
      </c>
      <c r="H1" s="48" t="str">
        <f>勤務希望票!AC36</f>
        <v>FAX</v>
      </c>
      <c r="I1" s="48" t="str">
        <f>勤務希望票!AD36</f>
        <v>変更時期</v>
      </c>
      <c r="J1" s="48" t="str">
        <f>勤務希望票!AE36</f>
        <v>変更内容</v>
      </c>
      <c r="K1" s="48" t="s">
        <v>43</v>
      </c>
      <c r="L1" s="48" t="s">
        <v>45</v>
      </c>
      <c r="M1" s="48" t="s">
        <v>44</v>
      </c>
      <c r="N1" s="48" t="str">
        <f>勤務希望票!V52</f>
        <v>第1希望</v>
      </c>
      <c r="O1" s="48" t="str">
        <f>勤務希望票!W52</f>
        <v>第2希望</v>
      </c>
      <c r="P1" s="48" t="str">
        <f>勤務希望票!V89</f>
        <v>1出</v>
      </c>
      <c r="Q1" s="48" t="str">
        <f>勤務希望票!W89</f>
        <v>1退</v>
      </c>
      <c r="R1" s="48">
        <f>勤務希望票!X89</f>
        <v>0</v>
      </c>
      <c r="S1" s="48">
        <f>勤務希望票!Y89</f>
        <v>0</v>
      </c>
      <c r="T1" s="48" t="str">
        <f>勤務希望票!Z89</f>
        <v>2出</v>
      </c>
      <c r="U1" s="48" t="str">
        <f>勤務希望票!AA89</f>
        <v>2退</v>
      </c>
      <c r="V1" s="48" t="str">
        <f>勤務希望票!AB89</f>
        <v>3出</v>
      </c>
      <c r="W1" s="48" t="str">
        <f>勤務希望票!AC89</f>
        <v>3退</v>
      </c>
      <c r="X1" s="48" t="str">
        <f>勤務希望票!AD89</f>
        <v>4出</v>
      </c>
      <c r="Y1" s="48" t="str">
        <f>勤務希望票!AE89</f>
        <v>4退</v>
      </c>
      <c r="Z1" s="48" t="str">
        <f>勤務希望票!AF89</f>
        <v>5出</v>
      </c>
      <c r="AA1" s="48" t="str">
        <f>勤務希望票!AG89</f>
        <v>5退</v>
      </c>
      <c r="AB1" s="48">
        <f>勤務希望票!AH89</f>
        <v>0</v>
      </c>
      <c r="AC1" s="48">
        <f>勤務希望票!AI89</f>
        <v>0</v>
      </c>
      <c r="AD1" s="48" t="str">
        <f>勤務希望票!AJ89</f>
        <v>6出</v>
      </c>
      <c r="AE1" s="48" t="str">
        <f>勤務希望票!AK89</f>
        <v>6退</v>
      </c>
      <c r="AF1" s="48" t="str">
        <f>勤務希望票!AL89</f>
        <v>7出</v>
      </c>
      <c r="AG1" s="48" t="str">
        <f>勤務希望票!AM89</f>
        <v>7退</v>
      </c>
      <c r="AH1" s="48" t="str">
        <f>勤務希望票!AN89</f>
        <v>8出</v>
      </c>
      <c r="AI1" s="48" t="str">
        <f>勤務希望票!AO89</f>
        <v>8退</v>
      </c>
      <c r="AJ1" s="48" t="str">
        <f>勤務希望票!AP89</f>
        <v>9出</v>
      </c>
      <c r="AK1" s="48" t="str">
        <f>勤務希望票!AQ89</f>
        <v>9退</v>
      </c>
      <c r="AL1" s="48" t="str">
        <f>勤務希望票!AR89</f>
        <v>10出</v>
      </c>
      <c r="AM1" s="48" t="str">
        <f>勤務希望票!AS89</f>
        <v>10退</v>
      </c>
      <c r="AN1" s="48" t="str">
        <f>勤務希望票!AT89</f>
        <v>11出</v>
      </c>
      <c r="AO1" s="48" t="str">
        <f>勤務希望票!AU89</f>
        <v>11退</v>
      </c>
      <c r="AP1" s="48">
        <f>勤務希望票!AV89</f>
        <v>0</v>
      </c>
      <c r="AQ1" s="48">
        <f>勤務希望票!AW89</f>
        <v>0</v>
      </c>
      <c r="AR1" s="48" t="str">
        <f>勤務希望票!AX89</f>
        <v>12出</v>
      </c>
      <c r="AS1" s="48" t="str">
        <f>勤務希望票!AY89</f>
        <v>12退</v>
      </c>
      <c r="AT1" s="48" t="str">
        <f>勤務希望票!AZ89</f>
        <v>13出</v>
      </c>
      <c r="AU1" s="48" t="str">
        <f>勤務希望票!BA89</f>
        <v>13退</v>
      </c>
      <c r="AV1" s="48" t="str">
        <f>勤務希望票!BB89</f>
        <v>14出</v>
      </c>
      <c r="AW1" s="48" t="str">
        <f>勤務希望票!BC89</f>
        <v>14退</v>
      </c>
    </row>
    <row r="2" spans="1:81" s="51" customFormat="1" ht="15" customHeight="1" x14ac:dyDescent="0.15">
      <c r="A2" s="48" t="str">
        <f>勤務希望票!V37</f>
        <v xml:space="preserve"> </v>
      </c>
      <c r="B2" s="48" t="str">
        <f>勤務希望票!W37</f>
        <v xml:space="preserve"> </v>
      </c>
      <c r="C2" s="48" t="str">
        <f>勤務希望票!X37</f>
        <v>@</v>
      </c>
      <c r="D2" s="48" t="str">
        <f>勤務希望票!Y37</f>
        <v/>
      </c>
      <c r="E2" s="48" t="str">
        <f>勤務希望票!Z37</f>
        <v/>
      </c>
      <c r="F2" s="48" t="str">
        <f>勤務希望票!AA37</f>
        <v/>
      </c>
      <c r="G2" s="48" t="str">
        <f>勤務希望票!AB37</f>
        <v/>
      </c>
      <c r="H2" s="48" t="str">
        <f>勤務希望票!AC37</f>
        <v/>
      </c>
      <c r="I2" s="103">
        <f>勤務希望票!V31</f>
        <v>0</v>
      </c>
      <c r="J2" s="48" t="str">
        <f>勤務希望票!W31</f>
        <v/>
      </c>
      <c r="K2" s="50"/>
      <c r="L2" s="50"/>
      <c r="M2" s="50"/>
      <c r="N2" s="48">
        <f>勤務希望票!O52</f>
        <v>0</v>
      </c>
      <c r="O2" s="48">
        <f>勤務希望票!O53</f>
        <v>0</v>
      </c>
      <c r="P2" s="48" t="e">
        <f>勤務希望票!V90</f>
        <v>#VALUE!</v>
      </c>
      <c r="Q2" s="48">
        <f>勤務希望票!W90</f>
        <v>0</v>
      </c>
      <c r="R2" s="48" t="e">
        <f>勤務希望票!X90</f>
        <v>#VALUE!</v>
      </c>
      <c r="S2" s="48">
        <f>勤務希望票!Y90</f>
        <v>0</v>
      </c>
      <c r="T2" s="48">
        <f>勤務希望票!Z90</f>
        <v>0</v>
      </c>
      <c r="U2" s="48">
        <f>勤務希望票!AA90</f>
        <v>0</v>
      </c>
      <c r="V2" s="48">
        <f>勤務希望票!AB90</f>
        <v>0</v>
      </c>
      <c r="W2" s="48">
        <f>勤務希望票!AC90</f>
        <v>0</v>
      </c>
      <c r="X2" s="48">
        <f>勤務希望票!AD90</f>
        <v>0</v>
      </c>
      <c r="Y2" s="48">
        <f>勤務希望票!AE90</f>
        <v>0</v>
      </c>
      <c r="Z2" s="48">
        <f>勤務希望票!AF90</f>
        <v>0</v>
      </c>
      <c r="AA2" s="48">
        <f>勤務希望票!AG90</f>
        <v>0</v>
      </c>
      <c r="AB2" s="48" t="e">
        <f>勤務希望票!AH90</f>
        <v>#VALUE!</v>
      </c>
      <c r="AC2" s="48">
        <f>勤務希望票!AI90</f>
        <v>0</v>
      </c>
      <c r="AD2" s="48">
        <f>勤務希望票!AJ90</f>
        <v>0</v>
      </c>
      <c r="AE2" s="48">
        <f>勤務希望票!AK90</f>
        <v>0</v>
      </c>
      <c r="AF2" s="48">
        <f>勤務希望票!AL90</f>
        <v>0</v>
      </c>
      <c r="AG2" s="48">
        <f>勤務希望票!AM90</f>
        <v>0</v>
      </c>
      <c r="AH2" s="48">
        <f>勤務希望票!AN90</f>
        <v>0</v>
      </c>
      <c r="AI2" s="48">
        <f>勤務希望票!AO90</f>
        <v>0</v>
      </c>
      <c r="AJ2" s="48">
        <f>勤務希望票!AP90</f>
        <v>0</v>
      </c>
      <c r="AK2" s="48">
        <f>勤務希望票!AQ90</f>
        <v>0</v>
      </c>
      <c r="AL2" s="48">
        <f>勤務希望票!AR90</f>
        <v>0</v>
      </c>
      <c r="AM2" s="48">
        <f>勤務希望票!AS90</f>
        <v>0</v>
      </c>
      <c r="AN2" s="48">
        <f>勤務希望票!AT90</f>
        <v>0</v>
      </c>
      <c r="AO2" s="48">
        <f>勤務希望票!AU90</f>
        <v>0</v>
      </c>
      <c r="AP2" s="48" t="e">
        <f>勤務希望票!AV90</f>
        <v>#VALUE!</v>
      </c>
      <c r="AQ2" s="48">
        <f>勤務希望票!AW90</f>
        <v>0</v>
      </c>
      <c r="AR2" s="48">
        <f>勤務希望票!AX90</f>
        <v>0</v>
      </c>
      <c r="AS2" s="48">
        <f>勤務希望票!AY90</f>
        <v>0</v>
      </c>
      <c r="AT2" s="48">
        <f>勤務希望票!AZ90</f>
        <v>0</v>
      </c>
      <c r="AU2" s="48">
        <f>勤務希望票!BA90</f>
        <v>0</v>
      </c>
      <c r="AV2" s="48">
        <f>勤務希望票!BB90</f>
        <v>0</v>
      </c>
      <c r="AW2" s="48">
        <f>勤務希望票!BC90</f>
        <v>0</v>
      </c>
      <c r="AX2" s="55"/>
      <c r="AY2" s="55"/>
      <c r="AZ2" s="55"/>
      <c r="BA2" s="55"/>
    </row>
    <row r="3" spans="1:81" s="53" customFormat="1" ht="15" customHeight="1" x14ac:dyDescent="0.1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288">
        <v>45467</v>
      </c>
      <c r="Q3" s="288"/>
      <c r="R3" s="288">
        <v>45468</v>
      </c>
      <c r="S3" s="288"/>
      <c r="T3" s="288">
        <v>45469</v>
      </c>
      <c r="U3" s="288"/>
      <c r="V3" s="288">
        <v>45470</v>
      </c>
      <c r="W3" s="288"/>
      <c r="X3" s="288">
        <v>45471</v>
      </c>
      <c r="Y3" s="288"/>
      <c r="Z3" s="288">
        <v>45472</v>
      </c>
      <c r="AA3" s="288"/>
      <c r="AB3" s="288">
        <v>45473</v>
      </c>
      <c r="AC3" s="288"/>
      <c r="AD3" s="288">
        <v>45474</v>
      </c>
      <c r="AE3" s="288"/>
      <c r="AF3" s="288">
        <v>45475</v>
      </c>
      <c r="AG3" s="288"/>
      <c r="AH3" s="288">
        <v>45476</v>
      </c>
      <c r="AI3" s="288"/>
      <c r="AJ3" s="288">
        <v>45477</v>
      </c>
      <c r="AK3" s="288"/>
      <c r="AL3" s="288">
        <v>45478</v>
      </c>
      <c r="AM3" s="288"/>
      <c r="AN3" s="288">
        <v>45479</v>
      </c>
      <c r="AO3" s="288"/>
      <c r="AP3" s="288">
        <v>45480</v>
      </c>
      <c r="AQ3" s="288"/>
      <c r="AR3" s="288">
        <v>45481</v>
      </c>
      <c r="AS3" s="288"/>
      <c r="AT3" s="288">
        <v>45482</v>
      </c>
      <c r="AU3" s="288"/>
      <c r="AV3" s="288">
        <v>45483</v>
      </c>
      <c r="AW3" s="288"/>
      <c r="AX3" s="56"/>
      <c r="AY3" s="56"/>
      <c r="AZ3" s="56"/>
      <c r="BA3" s="56"/>
      <c r="BB3" s="54"/>
    </row>
    <row r="6" spans="1:81" x14ac:dyDescent="0.1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6"/>
      <c r="BY6" s="45"/>
      <c r="BZ6" s="45"/>
      <c r="CA6" s="45"/>
      <c r="CB6" s="45"/>
      <c r="CC6" s="45"/>
    </row>
  </sheetData>
  <sheetProtection selectLockedCells="1"/>
  <mergeCells count="17">
    <mergeCell ref="AL3:AM3"/>
    <mergeCell ref="Z3:AA3"/>
    <mergeCell ref="P3:Q3"/>
    <mergeCell ref="R3:S3"/>
    <mergeCell ref="T3:U3"/>
    <mergeCell ref="V3:W3"/>
    <mergeCell ref="X3:Y3"/>
    <mergeCell ref="AB3:AC3"/>
    <mergeCell ref="AD3:AE3"/>
    <mergeCell ref="AF3:AG3"/>
    <mergeCell ref="AH3:AI3"/>
    <mergeCell ref="AJ3:AK3"/>
    <mergeCell ref="AV3:AW3"/>
    <mergeCell ref="AN3:AO3"/>
    <mergeCell ref="AP3:AQ3"/>
    <mergeCell ref="AR3:AS3"/>
    <mergeCell ref="AT3:AU3"/>
  </mergeCells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autoPageBreaks="0"/>
  </sheetPr>
  <dimension ref="A1:BI98"/>
  <sheetViews>
    <sheetView showGridLines="0" view="pageBreakPreview" topLeftCell="B1" zoomScaleNormal="100" zoomScaleSheetLayoutView="100" workbookViewId="0">
      <selection activeCell="E22" sqref="E22:K22"/>
    </sheetView>
  </sheetViews>
  <sheetFormatPr defaultColWidth="9" defaultRowHeight="13.5" x14ac:dyDescent="0.15"/>
  <cols>
    <col min="1" max="1" width="0.625" style="3" hidden="1" customWidth="1"/>
    <col min="2" max="2" width="3.25" style="3" customWidth="1"/>
    <col min="3" max="10" width="5.75" style="3" customWidth="1"/>
    <col min="11" max="11" width="5.375" style="3" customWidth="1"/>
    <col min="12" max="16" width="5.75" style="3" customWidth="1"/>
    <col min="17" max="17" width="7.125" style="3" customWidth="1"/>
    <col min="18" max="18" width="5.125" style="3" customWidth="1"/>
    <col min="19" max="19" width="7.125" style="3" hidden="1" customWidth="1"/>
    <col min="20" max="20" width="5.5" style="3" hidden="1" customWidth="1"/>
    <col min="21" max="21" width="5.75" style="3" hidden="1" customWidth="1"/>
    <col min="22" max="24" width="8.125" style="67" hidden="1" customWidth="1"/>
    <col min="25" max="39" width="8.125" style="64" hidden="1" customWidth="1"/>
    <col min="40" max="45" width="8.125" style="3" hidden="1" customWidth="1"/>
    <col min="46" max="61" width="9" style="3" hidden="1" customWidth="1"/>
    <col min="62" max="75" width="9" style="3" customWidth="1"/>
    <col min="76" max="16384" width="9" style="3"/>
  </cols>
  <sheetData>
    <row r="1" spans="1:39" s="5" customFormat="1" x14ac:dyDescent="0.15">
      <c r="A1" s="44"/>
      <c r="S1" s="2"/>
      <c r="U1" s="60"/>
      <c r="V1" s="70"/>
      <c r="W1" s="70"/>
      <c r="X1" s="70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72"/>
      <c r="AK1" s="65"/>
      <c r="AL1" s="65"/>
      <c r="AM1" s="65"/>
    </row>
    <row r="2" spans="1:39" ht="3.75" customHeight="1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"/>
      <c r="U2" s="60"/>
      <c r="AJ2" s="72"/>
    </row>
    <row r="3" spans="1:39" ht="24" customHeight="1" x14ac:dyDescent="0.15">
      <c r="A3" s="232" t="s">
        <v>114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9"/>
      <c r="U3" s="60"/>
      <c r="AJ3" s="72"/>
    </row>
    <row r="4" spans="1:39" ht="3.75" customHeight="1" x14ac:dyDescent="0.1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1"/>
      <c r="U4" s="60"/>
      <c r="AJ4" s="72"/>
    </row>
    <row r="5" spans="1:39" ht="15" customHeight="1" x14ac:dyDescent="0.15">
      <c r="B5" s="4"/>
      <c r="C5" s="4"/>
      <c r="D5" s="4"/>
      <c r="E5" s="4"/>
      <c r="F5" s="4"/>
      <c r="G5" s="4"/>
      <c r="H5" s="4"/>
      <c r="I5" s="4" t="s">
        <v>102</v>
      </c>
      <c r="J5" s="4"/>
      <c r="K5" s="4"/>
      <c r="L5" s="4"/>
      <c r="M5" s="4"/>
      <c r="N5" s="4"/>
      <c r="O5" s="4"/>
      <c r="P5" s="4"/>
      <c r="Q5" s="4"/>
      <c r="R5" s="4"/>
      <c r="S5" s="2"/>
      <c r="U5" s="60"/>
      <c r="AJ5" s="72"/>
    </row>
    <row r="6" spans="1:39" x14ac:dyDescent="0.15">
      <c r="A6" s="233" t="s">
        <v>29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32"/>
      <c r="U6" s="60"/>
      <c r="AJ6" s="72"/>
    </row>
    <row r="7" spans="1:39" s="1" customFormat="1" ht="15" customHeight="1" x14ac:dyDescent="0.15">
      <c r="S7" s="33"/>
      <c r="U7" s="61"/>
      <c r="V7" s="71"/>
      <c r="W7" s="71"/>
      <c r="X7" s="71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73"/>
      <c r="AK7" s="66"/>
      <c r="AL7" s="66"/>
      <c r="AM7" s="66"/>
    </row>
    <row r="8" spans="1:39" ht="22.5" customHeight="1" x14ac:dyDescent="0.15">
      <c r="B8" s="7" t="s">
        <v>54</v>
      </c>
      <c r="C8" s="8"/>
      <c r="D8" s="8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2"/>
      <c r="U8" s="60"/>
      <c r="AJ8" s="72"/>
    </row>
    <row r="9" spans="1:39" ht="14.25" x14ac:dyDescent="0.15">
      <c r="B9" s="10"/>
      <c r="C9" s="43" t="s">
        <v>120</v>
      </c>
      <c r="D9" s="4"/>
      <c r="E9" s="4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U9" s="60"/>
      <c r="AJ9" s="72"/>
    </row>
    <row r="10" spans="1:39" ht="17.25" x14ac:dyDescent="0.15">
      <c r="B10" s="10"/>
      <c r="C10" s="11" t="s">
        <v>17</v>
      </c>
      <c r="D10" s="4"/>
      <c r="E10" s="4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U10" s="60"/>
      <c r="AJ10" s="72"/>
    </row>
    <row r="11" spans="1:39" ht="14.25" thickBot="1" x14ac:dyDescent="0.2">
      <c r="U11" s="60"/>
      <c r="AJ11" s="72"/>
    </row>
    <row r="12" spans="1:39" s="13" customFormat="1" ht="12" x14ac:dyDescent="0.15">
      <c r="C12" s="205" t="s">
        <v>0</v>
      </c>
      <c r="D12" s="206"/>
      <c r="E12" s="206"/>
      <c r="F12" s="206"/>
      <c r="G12" s="218"/>
      <c r="H12" s="217" t="s">
        <v>1</v>
      </c>
      <c r="I12" s="206"/>
      <c r="J12" s="206"/>
      <c r="K12" s="206"/>
      <c r="L12" s="207"/>
      <c r="M12" s="34"/>
      <c r="N12" s="34"/>
      <c r="O12" s="34"/>
      <c r="P12" s="34"/>
      <c r="Q12" s="34"/>
      <c r="R12" s="34"/>
      <c r="S12" s="34"/>
      <c r="U12" s="62"/>
      <c r="V12" s="69" t="s">
        <v>32</v>
      </c>
      <c r="W12" s="69" t="s">
        <v>40</v>
      </c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74"/>
      <c r="AK12" s="67"/>
      <c r="AL12" s="67"/>
      <c r="AM12" s="67"/>
    </row>
    <row r="13" spans="1:39" ht="26.25" customHeight="1" thickBot="1" x14ac:dyDescent="0.2">
      <c r="C13" s="234" t="s">
        <v>123</v>
      </c>
      <c r="D13" s="235"/>
      <c r="E13" s="235"/>
      <c r="F13" s="235"/>
      <c r="G13" s="236"/>
      <c r="H13" s="237" t="s">
        <v>124</v>
      </c>
      <c r="I13" s="235"/>
      <c r="J13" s="235"/>
      <c r="K13" s="235"/>
      <c r="L13" s="238"/>
      <c r="M13" s="35"/>
      <c r="N13" s="35"/>
      <c r="O13" s="35"/>
      <c r="P13" s="35"/>
      <c r="Q13" s="35"/>
      <c r="R13" s="35"/>
      <c r="S13" s="35"/>
      <c r="U13" s="60"/>
      <c r="V13" s="69" t="str">
        <f>C13&amp;" "&amp;H13</f>
        <v>駒場 花子</v>
      </c>
      <c r="W13" s="69" t="str">
        <f>C16&amp;" "&amp;H16</f>
        <v>コマバ ハナコ</v>
      </c>
      <c r="AJ13" s="72"/>
    </row>
    <row r="14" spans="1:39" s="1" customFormat="1" ht="14.25" thickBot="1" x14ac:dyDescent="0.2">
      <c r="K14" s="3"/>
      <c r="U14" s="61"/>
      <c r="V14" s="71"/>
      <c r="W14" s="71"/>
      <c r="X14" s="71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73"/>
      <c r="AK14" s="66"/>
      <c r="AL14" s="66"/>
      <c r="AM14" s="66"/>
    </row>
    <row r="15" spans="1:39" s="1" customFormat="1" ht="12" customHeight="1" x14ac:dyDescent="0.15">
      <c r="C15" s="205" t="s">
        <v>2</v>
      </c>
      <c r="D15" s="206"/>
      <c r="E15" s="206"/>
      <c r="F15" s="206"/>
      <c r="G15" s="218"/>
      <c r="H15" s="217" t="s">
        <v>3</v>
      </c>
      <c r="I15" s="206"/>
      <c r="J15" s="206"/>
      <c r="K15" s="206"/>
      <c r="L15" s="207"/>
      <c r="U15" s="61"/>
      <c r="V15" s="71"/>
      <c r="W15" s="71"/>
      <c r="X15" s="71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73"/>
      <c r="AK15" s="66"/>
      <c r="AL15" s="66"/>
      <c r="AM15" s="66"/>
    </row>
    <row r="16" spans="1:39" s="1" customFormat="1" ht="26.25" customHeight="1" thickBot="1" x14ac:dyDescent="0.2">
      <c r="C16" s="234" t="s">
        <v>125</v>
      </c>
      <c r="D16" s="235"/>
      <c r="E16" s="235"/>
      <c r="F16" s="235"/>
      <c r="G16" s="236"/>
      <c r="H16" s="237" t="s">
        <v>126</v>
      </c>
      <c r="I16" s="235"/>
      <c r="J16" s="235"/>
      <c r="K16" s="235"/>
      <c r="L16" s="238"/>
      <c r="U16" s="61"/>
      <c r="V16" s="71"/>
      <c r="W16" s="71"/>
      <c r="X16" s="71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73"/>
      <c r="AK16" s="66"/>
      <c r="AL16" s="66"/>
      <c r="AM16" s="66"/>
    </row>
    <row r="17" spans="2:39" ht="14.25" thickBot="1" x14ac:dyDescent="0.2">
      <c r="U17" s="60"/>
      <c r="AJ17" s="72"/>
    </row>
    <row r="18" spans="2:39" s="13" customFormat="1" ht="13.5" customHeight="1" x14ac:dyDescent="0.15">
      <c r="C18" s="205" t="s">
        <v>22</v>
      </c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7"/>
      <c r="S18" s="12"/>
      <c r="U18" s="62"/>
      <c r="V18" s="69" t="s">
        <v>33</v>
      </c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74"/>
      <c r="AK18" s="67"/>
      <c r="AL18" s="67"/>
      <c r="AM18" s="67"/>
    </row>
    <row r="19" spans="2:39" ht="26.25" customHeight="1" thickBot="1" x14ac:dyDescent="0.2">
      <c r="C19" s="199" t="s">
        <v>127</v>
      </c>
      <c r="D19" s="200"/>
      <c r="E19" s="200"/>
      <c r="F19" s="200"/>
      <c r="G19" s="200"/>
      <c r="H19" s="200"/>
      <c r="I19" s="200"/>
      <c r="J19" s="85" t="s">
        <v>20</v>
      </c>
      <c r="K19" s="215" t="s">
        <v>128</v>
      </c>
      <c r="L19" s="215"/>
      <c r="M19" s="215"/>
      <c r="N19" s="215"/>
      <c r="O19" s="215"/>
      <c r="P19" s="215"/>
      <c r="Q19" s="215"/>
      <c r="R19" s="216"/>
      <c r="S19" s="35"/>
      <c r="U19" s="60"/>
      <c r="V19" s="69" t="str">
        <f>C19&amp;"@"&amp;K19</f>
        <v>ejusaiten@jasso.go.jp</v>
      </c>
      <c r="AJ19" s="72"/>
    </row>
    <row r="20" spans="2:39" ht="23.25" customHeight="1" x14ac:dyDescent="0.15">
      <c r="C20" s="201" t="s">
        <v>56</v>
      </c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35"/>
      <c r="U20" s="60"/>
      <c r="AJ20" s="72"/>
    </row>
    <row r="21" spans="2:39" ht="14.25" thickBot="1" x14ac:dyDescent="0.2">
      <c r="U21" s="60"/>
      <c r="AJ21" s="72"/>
    </row>
    <row r="22" spans="2:39" s="13" customFormat="1" ht="13.5" customHeight="1" x14ac:dyDescent="0.15">
      <c r="C22" s="205" t="s">
        <v>4</v>
      </c>
      <c r="D22" s="206"/>
      <c r="E22" s="217" t="s">
        <v>23</v>
      </c>
      <c r="F22" s="206"/>
      <c r="G22" s="206"/>
      <c r="H22" s="206"/>
      <c r="I22" s="206"/>
      <c r="J22" s="206"/>
      <c r="K22" s="218"/>
      <c r="L22" s="217" t="s">
        <v>24</v>
      </c>
      <c r="M22" s="206"/>
      <c r="N22" s="206"/>
      <c r="O22" s="206"/>
      <c r="P22" s="206"/>
      <c r="Q22" s="206"/>
      <c r="R22" s="207"/>
      <c r="U22" s="62"/>
      <c r="V22" s="69" t="s">
        <v>4</v>
      </c>
      <c r="W22" s="69" t="s">
        <v>34</v>
      </c>
      <c r="X22" s="69" t="s">
        <v>35</v>
      </c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74"/>
      <c r="AK22" s="67"/>
      <c r="AL22" s="67"/>
      <c r="AM22" s="67"/>
    </row>
    <row r="23" spans="2:39" ht="26.25" customHeight="1" thickBot="1" x14ac:dyDescent="0.2">
      <c r="C23" s="225" t="s">
        <v>129</v>
      </c>
      <c r="D23" s="220"/>
      <c r="E23" s="219" t="s">
        <v>130</v>
      </c>
      <c r="F23" s="220"/>
      <c r="G23" s="220"/>
      <c r="H23" s="220"/>
      <c r="I23" s="220"/>
      <c r="J23" s="220"/>
      <c r="K23" s="221"/>
      <c r="L23" s="222"/>
      <c r="M23" s="223"/>
      <c r="N23" s="223"/>
      <c r="O23" s="223"/>
      <c r="P23" s="223"/>
      <c r="Q23" s="223"/>
      <c r="R23" s="224"/>
      <c r="U23" s="60"/>
      <c r="V23" s="69" t="str">
        <f>ASC(C23)</f>
        <v>153-8503</v>
      </c>
      <c r="W23" s="69" t="str">
        <f>ASC(E23)</f>
        <v>東京都目黒区駒場 4-5-29</v>
      </c>
      <c r="X23" s="69" t="str">
        <f>ASC(L23)</f>
        <v/>
      </c>
      <c r="AJ23" s="72"/>
    </row>
    <row r="24" spans="2:39" ht="14.25" thickBot="1" x14ac:dyDescent="0.2">
      <c r="U24" s="60"/>
      <c r="AJ24" s="72"/>
    </row>
    <row r="25" spans="2:39" x14ac:dyDescent="0.15">
      <c r="C25" s="205" t="s">
        <v>27</v>
      </c>
      <c r="D25" s="206"/>
      <c r="E25" s="206"/>
      <c r="F25" s="206"/>
      <c r="G25" s="206"/>
      <c r="H25" s="206"/>
      <c r="I25" s="207"/>
      <c r="J25" s="13"/>
      <c r="L25" s="205" t="s">
        <v>21</v>
      </c>
      <c r="M25" s="206"/>
      <c r="N25" s="206"/>
      <c r="O25" s="206"/>
      <c r="P25" s="206"/>
      <c r="Q25" s="206"/>
      <c r="R25" s="207"/>
      <c r="U25" s="60"/>
      <c r="V25" s="69" t="s">
        <v>36</v>
      </c>
      <c r="W25" s="69" t="s">
        <v>37</v>
      </c>
      <c r="AJ25" s="72"/>
    </row>
    <row r="26" spans="2:39" ht="26.25" customHeight="1" thickBot="1" x14ac:dyDescent="0.2">
      <c r="C26" s="208" t="s">
        <v>131</v>
      </c>
      <c r="D26" s="209"/>
      <c r="E26" s="209"/>
      <c r="F26" s="209"/>
      <c r="G26" s="209"/>
      <c r="H26" s="209"/>
      <c r="I26" s="210"/>
      <c r="J26" s="14"/>
      <c r="L26" s="208" t="s">
        <v>132</v>
      </c>
      <c r="M26" s="209"/>
      <c r="N26" s="209"/>
      <c r="O26" s="209"/>
      <c r="P26" s="209"/>
      <c r="Q26" s="209"/>
      <c r="R26" s="210"/>
      <c r="U26" s="60"/>
      <c r="V26" s="69" t="str">
        <f>ASC(C26)</f>
        <v>03-6407-7457</v>
      </c>
      <c r="W26" s="69" t="str">
        <f>ASC(L26)</f>
        <v>03-6407-7462</v>
      </c>
      <c r="AJ26" s="72"/>
    </row>
    <row r="27" spans="2:39" x14ac:dyDescent="0.15">
      <c r="S27" s="2"/>
      <c r="U27" s="60"/>
      <c r="AJ27" s="72"/>
    </row>
    <row r="28" spans="2:39" ht="22.5" customHeight="1" x14ac:dyDescent="0.15">
      <c r="B28" s="7" t="s">
        <v>115</v>
      </c>
      <c r="C28" s="8"/>
      <c r="D28" s="8"/>
      <c r="E28" s="8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12"/>
      <c r="U28" s="60"/>
      <c r="AJ28" s="72"/>
    </row>
    <row r="29" spans="2:39" ht="10.5" customHeight="1" thickBot="1" x14ac:dyDescent="0.2">
      <c r="B29" s="10"/>
      <c r="C29" s="82"/>
      <c r="D29" s="4"/>
      <c r="E29" s="4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U29" s="60"/>
      <c r="AJ29" s="72"/>
    </row>
    <row r="30" spans="2:39" ht="15" customHeight="1" x14ac:dyDescent="0.15">
      <c r="C30" s="197" t="s">
        <v>28</v>
      </c>
      <c r="D30" s="198"/>
      <c r="E30" s="198"/>
      <c r="F30" s="198"/>
      <c r="G30" s="198" t="s">
        <v>52</v>
      </c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229"/>
      <c r="U30" s="60"/>
      <c r="V30" s="69" t="s">
        <v>38</v>
      </c>
      <c r="W30" s="69" t="s">
        <v>53</v>
      </c>
      <c r="X30" s="64"/>
      <c r="AI30" s="65"/>
      <c r="AJ30" s="72"/>
      <c r="AM30" s="3"/>
    </row>
    <row r="31" spans="2:39" ht="26.25" customHeight="1" thickBot="1" x14ac:dyDescent="0.2">
      <c r="C31" s="226">
        <v>45413</v>
      </c>
      <c r="D31" s="227"/>
      <c r="E31" s="227"/>
      <c r="F31" s="228"/>
      <c r="G31" s="202" t="s">
        <v>133</v>
      </c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4"/>
      <c r="U31" s="60"/>
      <c r="V31" s="104">
        <f>C31</f>
        <v>45413</v>
      </c>
      <c r="W31" s="69" t="str">
        <f>ASC(G31)</f>
        <v>〒XXX-XXXX ○○県 ○○市 ○○町 1-2-3</v>
      </c>
      <c r="X31" s="64"/>
      <c r="AI31" s="65"/>
      <c r="AJ31" s="72"/>
      <c r="AM31" s="3"/>
    </row>
    <row r="32" spans="2:39" s="105" customFormat="1" x14ac:dyDescent="0.15">
      <c r="U32" s="42"/>
      <c r="AJ32" s="42"/>
    </row>
    <row r="33" spans="2:36" ht="22.5" customHeight="1" x14ac:dyDescent="0.15">
      <c r="B33" s="7" t="s">
        <v>55</v>
      </c>
      <c r="C33" s="8"/>
      <c r="D33" s="8"/>
      <c r="E33" s="8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2"/>
      <c r="U33" s="60"/>
      <c r="AJ33" s="72"/>
    </row>
    <row r="34" spans="2:36" ht="14.25" x14ac:dyDescent="0.15">
      <c r="B34" s="10"/>
      <c r="C34" s="16" t="s">
        <v>116</v>
      </c>
      <c r="D34" s="4"/>
      <c r="E34" s="4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U34" s="60"/>
      <c r="AJ34" s="72"/>
    </row>
    <row r="35" spans="2:36" ht="14.25" x14ac:dyDescent="0.15">
      <c r="B35" s="10"/>
      <c r="C35" s="16" t="s">
        <v>117</v>
      </c>
      <c r="D35" s="4"/>
      <c r="E35" s="4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U35" s="60"/>
      <c r="V35" s="67" t="s">
        <v>42</v>
      </c>
      <c r="AJ35" s="72"/>
    </row>
    <row r="36" spans="2:36" ht="14.25" thickBot="1" x14ac:dyDescent="0.2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U36" s="60"/>
      <c r="V36" s="69" t="s">
        <v>32</v>
      </c>
      <c r="W36" s="69" t="s">
        <v>40</v>
      </c>
      <c r="X36" s="69" t="s">
        <v>33</v>
      </c>
      <c r="Y36" s="69" t="s">
        <v>4</v>
      </c>
      <c r="Z36" s="69" t="s">
        <v>34</v>
      </c>
      <c r="AA36" s="69" t="s">
        <v>35</v>
      </c>
      <c r="AB36" s="69" t="s">
        <v>36</v>
      </c>
      <c r="AC36" s="69" t="s">
        <v>37</v>
      </c>
      <c r="AD36" s="69" t="s">
        <v>38</v>
      </c>
      <c r="AE36" s="69" t="s">
        <v>39</v>
      </c>
      <c r="AJ36" s="72"/>
    </row>
    <row r="37" spans="2:36" ht="27" customHeight="1" x14ac:dyDescent="0.15">
      <c r="B37" s="91"/>
      <c r="C37" s="92" t="s">
        <v>25</v>
      </c>
      <c r="D37" s="93" t="s">
        <v>12</v>
      </c>
      <c r="E37" s="94"/>
      <c r="F37" s="92" t="s">
        <v>25</v>
      </c>
      <c r="G37" s="93" t="s">
        <v>12</v>
      </c>
      <c r="H37" s="262" t="s">
        <v>121</v>
      </c>
      <c r="I37" s="263"/>
      <c r="J37" s="263"/>
      <c r="K37" s="263"/>
      <c r="L37" s="263"/>
      <c r="M37" s="263"/>
      <c r="N37" s="263"/>
      <c r="O37" s="263"/>
      <c r="P37" s="263"/>
      <c r="Q37" s="263"/>
      <c r="R37" s="264"/>
      <c r="S37" s="12"/>
      <c r="U37" s="60"/>
      <c r="V37" s="69" t="str">
        <f>V13</f>
        <v>駒場 花子</v>
      </c>
      <c r="W37" s="69" t="str">
        <f>W13</f>
        <v>コマバ ハナコ</v>
      </c>
      <c r="X37" s="69" t="str">
        <f>V19</f>
        <v>ejusaiten@jasso.go.jp</v>
      </c>
      <c r="Y37" s="69" t="str">
        <f>V23</f>
        <v>153-8503</v>
      </c>
      <c r="Z37" s="69" t="str">
        <f>W23</f>
        <v>東京都目黒区駒場 4-5-29</v>
      </c>
      <c r="AA37" s="69" t="str">
        <f>X23</f>
        <v/>
      </c>
      <c r="AB37" s="69" t="str">
        <f>V26</f>
        <v>03-6407-7457</v>
      </c>
      <c r="AC37" s="69" t="str">
        <f>W26</f>
        <v>03-6407-7462</v>
      </c>
      <c r="AD37" s="104">
        <f>V31</f>
        <v>45413</v>
      </c>
      <c r="AE37" s="69" t="str">
        <f>W31</f>
        <v>〒XXX-XXXX ○○県 ○○市 ○○町 1-2-3</v>
      </c>
      <c r="AJ37" s="72"/>
    </row>
    <row r="38" spans="2:36" ht="30" customHeight="1" x14ac:dyDescent="0.15">
      <c r="B38" s="95" t="s">
        <v>7</v>
      </c>
      <c r="C38" s="96" t="s">
        <v>67</v>
      </c>
      <c r="D38" s="97" t="s">
        <v>13</v>
      </c>
      <c r="E38" s="98" t="s">
        <v>14</v>
      </c>
      <c r="F38" s="96" t="s">
        <v>6</v>
      </c>
      <c r="G38" s="97"/>
      <c r="H38" s="99" t="s">
        <v>18</v>
      </c>
      <c r="I38" s="100"/>
      <c r="J38" s="100"/>
      <c r="K38" s="100"/>
      <c r="L38" s="100"/>
      <c r="M38" s="101"/>
      <c r="N38" s="101"/>
      <c r="O38" s="101"/>
      <c r="P38" s="101"/>
      <c r="Q38" s="101"/>
      <c r="R38" s="102"/>
      <c r="S38" s="34"/>
      <c r="U38" s="60"/>
      <c r="AJ38" s="72"/>
    </row>
    <row r="39" spans="2:36" ht="26.25" customHeight="1" x14ac:dyDescent="0.15">
      <c r="B39" s="86">
        <v>1</v>
      </c>
      <c r="C39" s="25" t="s">
        <v>134</v>
      </c>
      <c r="D39" s="26" t="s">
        <v>135</v>
      </c>
      <c r="E39" s="27" t="s">
        <v>14</v>
      </c>
      <c r="F39" s="25" t="s">
        <v>136</v>
      </c>
      <c r="G39" s="26" t="s">
        <v>137</v>
      </c>
      <c r="H39" s="278" t="s">
        <v>138</v>
      </c>
      <c r="I39" s="279"/>
      <c r="J39" s="279"/>
      <c r="K39" s="279"/>
      <c r="L39" s="279"/>
      <c r="M39" s="279"/>
      <c r="N39" s="279"/>
      <c r="O39" s="279"/>
      <c r="P39" s="279"/>
      <c r="Q39" s="279"/>
      <c r="R39" s="280"/>
      <c r="S39" s="36"/>
      <c r="U39" s="60"/>
      <c r="AJ39" s="72"/>
    </row>
    <row r="40" spans="2:36" ht="26.25" customHeight="1" x14ac:dyDescent="0.15">
      <c r="B40" s="86">
        <v>2</v>
      </c>
      <c r="C40" s="25" t="s">
        <v>139</v>
      </c>
      <c r="D40" s="26" t="s">
        <v>140</v>
      </c>
      <c r="E40" s="27" t="s">
        <v>14</v>
      </c>
      <c r="F40" s="25" t="s">
        <v>6</v>
      </c>
      <c r="G40" s="26"/>
      <c r="H40" s="278" t="s">
        <v>141</v>
      </c>
      <c r="I40" s="279"/>
      <c r="J40" s="279"/>
      <c r="K40" s="279"/>
      <c r="L40" s="279"/>
      <c r="M40" s="279"/>
      <c r="N40" s="279"/>
      <c r="O40" s="279"/>
      <c r="P40" s="279"/>
      <c r="Q40" s="279"/>
      <c r="R40" s="280"/>
      <c r="S40" s="36"/>
      <c r="U40" s="60"/>
      <c r="AJ40" s="72"/>
    </row>
    <row r="41" spans="2:36" ht="26.25" customHeight="1" thickBot="1" x14ac:dyDescent="0.2">
      <c r="B41" s="87">
        <v>3</v>
      </c>
      <c r="C41" s="88"/>
      <c r="D41" s="89"/>
      <c r="E41" s="90" t="s">
        <v>14</v>
      </c>
      <c r="F41" s="88"/>
      <c r="G41" s="89"/>
      <c r="H41" s="281"/>
      <c r="I41" s="282"/>
      <c r="J41" s="282"/>
      <c r="K41" s="282"/>
      <c r="L41" s="282"/>
      <c r="M41" s="282"/>
      <c r="N41" s="282"/>
      <c r="O41" s="282"/>
      <c r="P41" s="282"/>
      <c r="Q41" s="282"/>
      <c r="R41" s="283"/>
      <c r="S41" s="36"/>
      <c r="U41" s="60"/>
      <c r="AJ41" s="72"/>
    </row>
    <row r="42" spans="2:36" s="105" customFormat="1" x14ac:dyDescent="0.15"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U42" s="42"/>
      <c r="AJ42" s="42"/>
    </row>
    <row r="43" spans="2:36" ht="22.5" customHeight="1" x14ac:dyDescent="0.15">
      <c r="B43" s="7" t="s">
        <v>91</v>
      </c>
      <c r="C43" s="8"/>
      <c r="D43" s="8"/>
      <c r="E43" s="8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12"/>
      <c r="U43" s="60"/>
      <c r="AJ43" s="72"/>
    </row>
    <row r="44" spans="2:36" ht="26.25" customHeight="1" x14ac:dyDescent="0.15">
      <c r="B44" s="146" t="s">
        <v>142</v>
      </c>
      <c r="C44" s="287" t="s">
        <v>89</v>
      </c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36"/>
      <c r="U44" s="60"/>
      <c r="AJ44" s="72"/>
    </row>
    <row r="45" spans="2:36" ht="14.25" thickBot="1" x14ac:dyDescent="0.2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U45" s="60"/>
      <c r="AJ45" s="72"/>
    </row>
    <row r="46" spans="2:36" ht="28.5" customHeight="1" thickBot="1" x14ac:dyDescent="0.2">
      <c r="C46" s="284" t="s">
        <v>26</v>
      </c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6"/>
      <c r="S46" s="16"/>
      <c r="U46" s="60"/>
      <c r="AJ46" s="72"/>
    </row>
    <row r="47" spans="2:36" ht="15" customHeight="1" x14ac:dyDescent="0.15"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16"/>
      <c r="U47" s="60"/>
      <c r="AJ47" s="72"/>
    </row>
    <row r="48" spans="2:36" ht="12" customHeight="1" x14ac:dyDescent="0.15">
      <c r="I48" s="13" t="s">
        <v>102</v>
      </c>
      <c r="S48" s="4"/>
      <c r="U48" s="60"/>
      <c r="AJ48" s="72"/>
    </row>
    <row r="49" spans="2:39" ht="22.5" customHeight="1" x14ac:dyDescent="0.15">
      <c r="B49" s="7" t="s">
        <v>107</v>
      </c>
      <c r="C49" s="8"/>
      <c r="D49" s="8"/>
      <c r="E49" s="8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12"/>
      <c r="U49" s="60"/>
      <c r="AJ49" s="72"/>
    </row>
    <row r="50" spans="2:39" s="6" customFormat="1" ht="14.25" customHeight="1" x14ac:dyDescent="0.15">
      <c r="B50" s="37"/>
      <c r="C50" s="114"/>
      <c r="D50" s="16"/>
      <c r="E50" s="16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U50" s="63"/>
      <c r="V50" s="67" t="s">
        <v>41</v>
      </c>
      <c r="W50" s="67"/>
      <c r="X50" s="67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75"/>
      <c r="AK50" s="68"/>
      <c r="AL50" s="68"/>
      <c r="AM50" s="68"/>
    </row>
    <row r="51" spans="2:39" ht="6" customHeight="1" thickBot="1" x14ac:dyDescent="0.2">
      <c r="B51" s="10"/>
      <c r="C51" s="16"/>
      <c r="D51" s="4"/>
      <c r="E51" s="4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U51" s="60"/>
      <c r="AJ51" s="72"/>
    </row>
    <row r="52" spans="2:39" ht="18.75" customHeight="1" thickBot="1" x14ac:dyDescent="0.2">
      <c r="B52" s="17"/>
      <c r="C52" s="107">
        <v>1</v>
      </c>
      <c r="D52" s="108" t="s">
        <v>118</v>
      </c>
      <c r="E52" s="107"/>
      <c r="F52" s="138" t="s">
        <v>108</v>
      </c>
      <c r="G52" s="139"/>
      <c r="H52" s="140"/>
      <c r="I52" s="19"/>
      <c r="J52" s="19"/>
      <c r="K52" s="19"/>
      <c r="L52" s="112"/>
      <c r="M52" s="230" t="s">
        <v>30</v>
      </c>
      <c r="N52" s="231"/>
      <c r="O52" s="269">
        <v>1</v>
      </c>
      <c r="P52" s="270"/>
      <c r="Q52" s="271"/>
      <c r="R52" s="58"/>
      <c r="U52" s="60"/>
      <c r="V52" s="69" t="s">
        <v>30</v>
      </c>
      <c r="W52" s="69" t="s">
        <v>31</v>
      </c>
      <c r="AJ52" s="72"/>
    </row>
    <row r="53" spans="2:39" ht="18.75" customHeight="1" thickBot="1" x14ac:dyDescent="0.2">
      <c r="C53" s="107">
        <v>2</v>
      </c>
      <c r="D53" s="108" t="s">
        <v>119</v>
      </c>
      <c r="E53" s="107"/>
      <c r="F53" s="108" t="s">
        <v>109</v>
      </c>
      <c r="G53" s="18"/>
      <c r="H53" s="19"/>
      <c r="I53" s="111"/>
      <c r="J53" s="111"/>
      <c r="K53" s="110"/>
      <c r="M53" s="272" t="s">
        <v>31</v>
      </c>
      <c r="N53" s="273"/>
      <c r="O53" s="274">
        <v>2</v>
      </c>
      <c r="P53" s="275"/>
      <c r="Q53" s="276"/>
      <c r="R53" s="4"/>
      <c r="U53" s="60"/>
      <c r="V53" s="69" t="str">
        <f>ASC(O52)</f>
        <v>1</v>
      </c>
      <c r="W53" s="69" t="str">
        <f>ASC(O53)</f>
        <v>2</v>
      </c>
      <c r="AJ53" s="72"/>
    </row>
    <row r="54" spans="2:39" ht="18.75" customHeight="1" x14ac:dyDescent="0.15">
      <c r="C54" s="107">
        <v>3</v>
      </c>
      <c r="D54" s="108" t="s">
        <v>19</v>
      </c>
      <c r="E54" s="107"/>
      <c r="F54" s="109"/>
      <c r="G54" s="110"/>
      <c r="H54" s="110"/>
      <c r="I54" s="110"/>
      <c r="J54" s="110"/>
      <c r="K54" s="115"/>
      <c r="M54" s="113" t="s">
        <v>59</v>
      </c>
      <c r="N54" s="6"/>
      <c r="O54" s="6"/>
      <c r="P54" s="16"/>
      <c r="Q54" s="16"/>
      <c r="R54" s="77"/>
      <c r="U54" s="60"/>
      <c r="AJ54" s="72"/>
    </row>
    <row r="55" spans="2:39" ht="18.75" customHeight="1" x14ac:dyDescent="0.15">
      <c r="C55" s="107">
        <v>4</v>
      </c>
      <c r="D55" s="108" t="s">
        <v>57</v>
      </c>
      <c r="E55" s="107"/>
      <c r="F55" s="109"/>
      <c r="G55" s="110"/>
      <c r="H55" s="110"/>
      <c r="I55" s="110"/>
      <c r="J55" s="110"/>
      <c r="K55" s="116"/>
      <c r="M55" s="113" t="s">
        <v>104</v>
      </c>
      <c r="N55" s="6"/>
      <c r="O55" s="34"/>
      <c r="P55" s="34"/>
      <c r="Q55" s="34"/>
      <c r="R55" s="34"/>
      <c r="S55" s="4"/>
      <c r="U55" s="60"/>
      <c r="AJ55" s="72"/>
    </row>
    <row r="56" spans="2:39" ht="18.75" customHeight="1" x14ac:dyDescent="0.15">
      <c r="M56" s="6" t="s">
        <v>51</v>
      </c>
      <c r="N56" s="32"/>
      <c r="O56" s="32"/>
      <c r="P56" s="57"/>
      <c r="Q56" s="57"/>
      <c r="R56" s="57"/>
      <c r="S56" s="39"/>
      <c r="U56" s="60"/>
      <c r="AJ56" s="72"/>
    </row>
    <row r="57" spans="2:39" s="1" customFormat="1" ht="8.25" customHeight="1" x14ac:dyDescent="0.15">
      <c r="S57" s="40"/>
      <c r="T57" s="40"/>
      <c r="U57" s="61"/>
      <c r="V57" s="71"/>
      <c r="W57" s="71"/>
      <c r="X57" s="71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73"/>
      <c r="AK57" s="66"/>
      <c r="AL57" s="66"/>
      <c r="AM57" s="66"/>
    </row>
    <row r="58" spans="2:39" ht="22.5" customHeight="1" x14ac:dyDescent="0.15">
      <c r="B58" s="239" t="s">
        <v>106</v>
      </c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137"/>
      <c r="T58" s="136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1"/>
    </row>
    <row r="59" spans="2:39" ht="0.75" customHeight="1" x14ac:dyDescent="0.15">
      <c r="B59" s="17"/>
      <c r="C59" s="4"/>
      <c r="D59" s="4"/>
      <c r="E59" s="4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U59" s="60"/>
      <c r="AJ59" s="72"/>
    </row>
    <row r="60" spans="2:39" ht="16.5" customHeight="1" x14ac:dyDescent="0.15">
      <c r="B60" s="243" t="s">
        <v>5</v>
      </c>
      <c r="C60" s="23">
        <v>1</v>
      </c>
      <c r="D60" s="20" t="s">
        <v>64</v>
      </c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38"/>
      <c r="U60" s="60"/>
      <c r="AJ60" s="72"/>
    </row>
    <row r="61" spans="2:39" ht="16.5" customHeight="1" x14ac:dyDescent="0.15">
      <c r="B61" s="243"/>
      <c r="C61" s="122">
        <v>2</v>
      </c>
      <c r="D61" s="117" t="s">
        <v>98</v>
      </c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21"/>
      <c r="Q61" s="21"/>
      <c r="R61" s="21"/>
      <c r="S61" s="38"/>
      <c r="U61" s="60"/>
      <c r="AJ61" s="72"/>
    </row>
    <row r="62" spans="2:39" ht="16.5" customHeight="1" x14ac:dyDescent="0.15">
      <c r="B62" s="243"/>
      <c r="C62" s="122">
        <v>3</v>
      </c>
      <c r="D62" s="117" t="s">
        <v>60</v>
      </c>
      <c r="E62" s="117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22"/>
      <c r="Q62" s="22"/>
      <c r="R62" s="22"/>
      <c r="S62" s="38"/>
      <c r="U62" s="60"/>
      <c r="AJ62" s="72"/>
    </row>
    <row r="63" spans="2:39" ht="16.5" customHeight="1" x14ac:dyDescent="0.15">
      <c r="B63" s="243"/>
      <c r="C63" s="23">
        <v>4</v>
      </c>
      <c r="D63" s="21" t="s">
        <v>105</v>
      </c>
      <c r="E63" s="127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24"/>
      <c r="R63" s="24"/>
      <c r="S63" s="16"/>
      <c r="U63" s="60"/>
      <c r="AJ63" s="72"/>
    </row>
    <row r="64" spans="2:39" ht="16.5" customHeight="1" x14ac:dyDescent="0.15">
      <c r="B64" s="243"/>
      <c r="C64" s="122">
        <v>5</v>
      </c>
      <c r="D64" s="123" t="s">
        <v>65</v>
      </c>
      <c r="E64" s="123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5"/>
      <c r="Q64" s="125"/>
      <c r="R64" s="24"/>
      <c r="S64" s="16"/>
      <c r="U64" s="60"/>
      <c r="AJ64" s="72"/>
    </row>
    <row r="65" spans="1:39" ht="16.5" customHeight="1" x14ac:dyDescent="0.15">
      <c r="B65" s="243"/>
      <c r="C65" s="23">
        <v>6</v>
      </c>
      <c r="D65" s="241" t="s">
        <v>99</v>
      </c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16"/>
      <c r="U65" s="60"/>
      <c r="AJ65" s="72"/>
    </row>
    <row r="66" spans="1:39" ht="36" customHeight="1" thickBot="1" x14ac:dyDescent="0.2">
      <c r="S66" s="4"/>
      <c r="U66" s="60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2"/>
    </row>
    <row r="67" spans="1:39" ht="26.25" customHeight="1" x14ac:dyDescent="0.15">
      <c r="A67" s="164" t="s">
        <v>58</v>
      </c>
      <c r="B67" s="265" t="s">
        <v>58</v>
      </c>
      <c r="C67" s="181" t="s">
        <v>16</v>
      </c>
      <c r="D67" s="244" t="s">
        <v>8</v>
      </c>
      <c r="E67" s="244"/>
      <c r="F67" s="181" t="s">
        <v>9</v>
      </c>
      <c r="G67" s="245" t="s">
        <v>61</v>
      </c>
      <c r="H67" s="244"/>
      <c r="I67" s="245" t="s">
        <v>100</v>
      </c>
      <c r="J67" s="277"/>
      <c r="L67" s="77"/>
      <c r="M67" s="242" t="s">
        <v>47</v>
      </c>
      <c r="N67" s="242"/>
      <c r="O67" s="242"/>
      <c r="P67" s="242"/>
      <c r="Q67" s="242"/>
      <c r="R67" s="77"/>
      <c r="S67" s="77"/>
      <c r="U67" s="60"/>
      <c r="V67" s="151" t="s">
        <v>16</v>
      </c>
      <c r="W67" s="159" t="s">
        <v>8</v>
      </c>
      <c r="X67" s="80" t="s">
        <v>96</v>
      </c>
      <c r="Y67" s="80" t="s">
        <v>97</v>
      </c>
      <c r="Z67" s="84"/>
      <c r="AA67" s="79"/>
      <c r="AB67" s="79"/>
      <c r="AC67" s="79"/>
      <c r="AD67" s="79"/>
      <c r="AE67" s="79"/>
      <c r="AF67" s="79"/>
      <c r="AG67" s="79"/>
      <c r="AH67" s="79"/>
      <c r="AI67" s="83"/>
      <c r="AM67" s="3"/>
    </row>
    <row r="68" spans="1:39" ht="22.5" customHeight="1" x14ac:dyDescent="0.15">
      <c r="A68" s="165"/>
      <c r="B68" s="266"/>
      <c r="C68" s="182" t="s">
        <v>7</v>
      </c>
      <c r="D68" s="246">
        <v>43831</v>
      </c>
      <c r="E68" s="247"/>
      <c r="F68" s="182" t="s">
        <v>12</v>
      </c>
      <c r="G68" s="248">
        <v>9.5</v>
      </c>
      <c r="H68" s="248"/>
      <c r="I68" s="248">
        <v>17.5</v>
      </c>
      <c r="J68" s="249"/>
      <c r="L68" s="77"/>
      <c r="M68" s="81"/>
      <c r="N68" s="81"/>
      <c r="O68" s="81"/>
      <c r="P68" s="81"/>
      <c r="Q68" s="81"/>
      <c r="R68" s="77"/>
      <c r="S68" s="148">
        <v>9.5</v>
      </c>
      <c r="T68" s="160">
        <v>12.5</v>
      </c>
      <c r="U68" s="149"/>
      <c r="V68" s="161" t="str">
        <f>C68</f>
        <v>例</v>
      </c>
      <c r="W68" s="175">
        <f t="shared" ref="W68:W85" si="0">D68</f>
        <v>43831</v>
      </c>
      <c r="X68" s="176">
        <f t="shared" ref="X68:X85" si="1">VALUE(G68)</f>
        <v>9.5</v>
      </c>
      <c r="Y68" s="176">
        <f t="shared" ref="Y68:Y85" si="2">VALUE(I68)</f>
        <v>17.5</v>
      </c>
      <c r="Z68" s="150"/>
      <c r="AA68" s="79"/>
      <c r="AB68" s="79"/>
      <c r="AC68" s="79"/>
      <c r="AD68" s="79"/>
      <c r="AE68" s="79"/>
      <c r="AF68" s="79"/>
      <c r="AG68" s="79"/>
      <c r="AH68" s="79"/>
      <c r="AI68" s="83"/>
      <c r="AM68" s="3"/>
    </row>
    <row r="69" spans="1:39" ht="22.5" customHeight="1" x14ac:dyDescent="0.15">
      <c r="A69" s="165"/>
      <c r="B69" s="266"/>
      <c r="C69" s="41">
        <v>1</v>
      </c>
      <c r="D69" s="185">
        <v>45467</v>
      </c>
      <c r="E69" s="186"/>
      <c r="F69" s="162">
        <f>D69</f>
        <v>45467</v>
      </c>
      <c r="G69" s="191" t="s">
        <v>122</v>
      </c>
      <c r="H69" s="192"/>
      <c r="I69" s="192"/>
      <c r="J69" s="193"/>
      <c r="L69" s="59"/>
      <c r="R69" s="59"/>
      <c r="S69" s="144">
        <v>10</v>
      </c>
      <c r="T69" s="3">
        <v>14</v>
      </c>
      <c r="U69" s="60"/>
      <c r="V69" s="151">
        <f>C69</f>
        <v>1</v>
      </c>
      <c r="W69" s="177">
        <f>D69</f>
        <v>45467</v>
      </c>
      <c r="X69" s="80" t="e">
        <f t="shared" si="1"/>
        <v>#VALUE!</v>
      </c>
      <c r="Y69" s="80">
        <f t="shared" si="2"/>
        <v>0</v>
      </c>
      <c r="Z69" s="79"/>
      <c r="AA69" s="79"/>
      <c r="AB69" s="79"/>
      <c r="AC69" s="79"/>
      <c r="AD69" s="79"/>
      <c r="AE69" s="79"/>
      <c r="AF69" s="79"/>
      <c r="AG69" s="79"/>
      <c r="AH69" s="79"/>
      <c r="AI69" s="83"/>
      <c r="AM69" s="3"/>
    </row>
    <row r="70" spans="1:39" ht="22.5" customHeight="1" x14ac:dyDescent="0.15">
      <c r="A70" s="165"/>
      <c r="B70" s="266"/>
      <c r="C70" s="172"/>
      <c r="D70" s="211">
        <f>D69+1</f>
        <v>45468</v>
      </c>
      <c r="E70" s="212"/>
      <c r="F70" s="173">
        <f t="shared" ref="F70:F85" si="3">D70</f>
        <v>45468</v>
      </c>
      <c r="G70" s="191" t="s">
        <v>103</v>
      </c>
      <c r="H70" s="192"/>
      <c r="I70" s="192"/>
      <c r="J70" s="193"/>
      <c r="L70" s="59"/>
      <c r="M70" s="195"/>
      <c r="N70" s="195"/>
      <c r="O70" s="195"/>
      <c r="P70" s="195"/>
      <c r="Q70" s="105"/>
      <c r="S70" s="3">
        <v>10.5</v>
      </c>
      <c r="T70" s="60">
        <v>14.5</v>
      </c>
      <c r="U70" s="142"/>
      <c r="V70" s="158">
        <f t="shared" ref="V70:V85" si="4">C70</f>
        <v>0</v>
      </c>
      <c r="W70" s="178">
        <f>D70</f>
        <v>45468</v>
      </c>
      <c r="X70" s="179" t="e">
        <f t="shared" si="1"/>
        <v>#VALUE!</v>
      </c>
      <c r="Y70" s="179">
        <f t="shared" si="2"/>
        <v>0</v>
      </c>
      <c r="Z70" s="79"/>
      <c r="AA70" s="79"/>
      <c r="AB70" s="79"/>
      <c r="AC70" s="79"/>
      <c r="AD70" s="79"/>
      <c r="AE70" s="79"/>
      <c r="AF70" s="79"/>
      <c r="AG70" s="79"/>
      <c r="AH70" s="83"/>
      <c r="AL70" s="3"/>
      <c r="AM70" s="3"/>
    </row>
    <row r="71" spans="1:39" ht="22.5" customHeight="1" x14ac:dyDescent="0.15">
      <c r="A71" s="165"/>
      <c r="B71" s="266"/>
      <c r="C71" s="41">
        <v>2</v>
      </c>
      <c r="D71" s="185">
        <f>D70+1</f>
        <v>45469</v>
      </c>
      <c r="E71" s="186"/>
      <c r="F71" s="162">
        <f t="shared" si="3"/>
        <v>45469</v>
      </c>
      <c r="G71" s="189">
        <v>9.5</v>
      </c>
      <c r="H71" s="189"/>
      <c r="I71" s="289"/>
      <c r="J71" s="290"/>
      <c r="L71" s="59"/>
      <c r="M71" s="213" t="s">
        <v>10</v>
      </c>
      <c r="N71" s="214"/>
      <c r="O71" s="213" t="s">
        <v>11</v>
      </c>
      <c r="P71" s="214"/>
      <c r="Q71" s="105"/>
      <c r="S71" s="3">
        <v>11</v>
      </c>
      <c r="T71" s="60">
        <v>15</v>
      </c>
      <c r="U71" s="142"/>
      <c r="V71" s="151">
        <f t="shared" si="4"/>
        <v>2</v>
      </c>
      <c r="W71" s="177">
        <f>D71</f>
        <v>45469</v>
      </c>
      <c r="X71" s="80">
        <f t="shared" si="1"/>
        <v>9.5</v>
      </c>
      <c r="Y71" s="80">
        <f t="shared" si="2"/>
        <v>0</v>
      </c>
      <c r="Z71" s="79"/>
      <c r="AA71" s="79"/>
      <c r="AB71" s="79"/>
      <c r="AC71" s="79"/>
      <c r="AD71" s="79"/>
      <c r="AE71" s="79"/>
      <c r="AF71" s="79"/>
      <c r="AG71" s="79"/>
      <c r="AH71" s="83"/>
      <c r="AL71" s="3"/>
      <c r="AM71" s="3"/>
    </row>
    <row r="72" spans="1:39" ht="22.5" customHeight="1" x14ac:dyDescent="0.15">
      <c r="A72" s="165"/>
      <c r="B72" s="266"/>
      <c r="C72" s="41">
        <v>3</v>
      </c>
      <c r="D72" s="185">
        <f>D71+1</f>
        <v>45470</v>
      </c>
      <c r="E72" s="186"/>
      <c r="F72" s="162">
        <f t="shared" si="3"/>
        <v>45470</v>
      </c>
      <c r="G72" s="289"/>
      <c r="H72" s="289"/>
      <c r="I72" s="189">
        <v>17.5</v>
      </c>
      <c r="J72" s="190"/>
      <c r="L72" s="59"/>
      <c r="M72" s="129" t="s">
        <v>46</v>
      </c>
      <c r="N72" s="130"/>
      <c r="O72" s="129">
        <v>17.5</v>
      </c>
      <c r="P72" s="130"/>
      <c r="Q72" s="105"/>
      <c r="S72" s="3">
        <v>11.5</v>
      </c>
      <c r="T72" s="60">
        <v>15.5</v>
      </c>
      <c r="U72" s="142"/>
      <c r="V72" s="151">
        <f t="shared" si="4"/>
        <v>3</v>
      </c>
      <c r="W72" s="177">
        <f>D72</f>
        <v>45470</v>
      </c>
      <c r="X72" s="80">
        <f t="shared" si="1"/>
        <v>0</v>
      </c>
      <c r="Y72" s="80">
        <f t="shared" si="2"/>
        <v>17.5</v>
      </c>
      <c r="Z72" s="79"/>
      <c r="AA72" s="79"/>
      <c r="AB72" s="79"/>
      <c r="AC72" s="79"/>
      <c r="AD72" s="79"/>
      <c r="AE72" s="79"/>
      <c r="AF72" s="79"/>
      <c r="AG72" s="79"/>
      <c r="AH72" s="83"/>
      <c r="AL72" s="3"/>
      <c r="AM72" s="3"/>
    </row>
    <row r="73" spans="1:39" ht="22.5" customHeight="1" x14ac:dyDescent="0.15">
      <c r="A73" s="165"/>
      <c r="B73" s="266"/>
      <c r="C73" s="41">
        <v>4</v>
      </c>
      <c r="D73" s="185">
        <f t="shared" ref="D73:D85" si="5">D72+1</f>
        <v>45471</v>
      </c>
      <c r="E73" s="186"/>
      <c r="F73" s="162">
        <f t="shared" si="3"/>
        <v>45471</v>
      </c>
      <c r="G73" s="189"/>
      <c r="H73" s="189"/>
      <c r="I73" s="189"/>
      <c r="J73" s="190"/>
      <c r="L73" s="59"/>
      <c r="M73" s="129">
        <v>13.5</v>
      </c>
      <c r="N73" s="130"/>
      <c r="O73" s="129">
        <v>17.5</v>
      </c>
      <c r="P73" s="130"/>
      <c r="R73" s="105"/>
      <c r="S73" s="3">
        <v>13.5</v>
      </c>
      <c r="T73" s="3">
        <v>16</v>
      </c>
      <c r="U73" s="143"/>
      <c r="V73" s="151">
        <f t="shared" si="4"/>
        <v>4</v>
      </c>
      <c r="W73" s="177">
        <f t="shared" si="0"/>
        <v>45471</v>
      </c>
      <c r="X73" s="80">
        <f t="shared" si="1"/>
        <v>0</v>
      </c>
      <c r="Y73" s="80">
        <f t="shared" si="2"/>
        <v>0</v>
      </c>
      <c r="Z73" s="79"/>
      <c r="AA73" s="79"/>
      <c r="AB73" s="79"/>
      <c r="AC73" s="79"/>
      <c r="AD73" s="79"/>
      <c r="AE73" s="79"/>
      <c r="AF73" s="79"/>
      <c r="AG73" s="79"/>
      <c r="AH73" s="79"/>
      <c r="AI73" s="83"/>
      <c r="AM73" s="3"/>
    </row>
    <row r="74" spans="1:39" ht="22.5" customHeight="1" x14ac:dyDescent="0.15">
      <c r="A74" s="165"/>
      <c r="B74" s="266"/>
      <c r="C74" s="41">
        <v>5</v>
      </c>
      <c r="D74" s="185">
        <f t="shared" si="5"/>
        <v>45472</v>
      </c>
      <c r="E74" s="186"/>
      <c r="F74" s="162">
        <f t="shared" si="3"/>
        <v>45472</v>
      </c>
      <c r="G74" s="189"/>
      <c r="H74" s="189"/>
      <c r="I74" s="189"/>
      <c r="J74" s="190"/>
      <c r="L74" s="59"/>
      <c r="M74" s="196"/>
      <c r="N74" s="196"/>
      <c r="O74" s="196"/>
      <c r="P74" s="196"/>
      <c r="Q74" s="105"/>
      <c r="R74" s="105"/>
      <c r="S74" s="3">
        <v>14</v>
      </c>
      <c r="T74" s="3">
        <v>16.5</v>
      </c>
      <c r="U74" s="143"/>
      <c r="V74" s="151">
        <f t="shared" si="4"/>
        <v>5</v>
      </c>
      <c r="W74" s="177">
        <f t="shared" si="0"/>
        <v>45472</v>
      </c>
      <c r="X74" s="80">
        <f t="shared" si="1"/>
        <v>0</v>
      </c>
      <c r="Y74" s="80">
        <f t="shared" si="2"/>
        <v>0</v>
      </c>
      <c r="Z74" s="79"/>
      <c r="AA74" s="79"/>
      <c r="AB74" s="79"/>
      <c r="AC74" s="79"/>
      <c r="AD74" s="79"/>
      <c r="AE74" s="79"/>
      <c r="AF74" s="79"/>
      <c r="AG74" s="79"/>
      <c r="AH74" s="79"/>
      <c r="AI74" s="83"/>
      <c r="AM74" s="3"/>
    </row>
    <row r="75" spans="1:39" ht="22.5" customHeight="1" x14ac:dyDescent="0.15">
      <c r="A75" s="165"/>
      <c r="B75" s="266"/>
      <c r="C75" s="172"/>
      <c r="D75" s="211">
        <f t="shared" si="5"/>
        <v>45473</v>
      </c>
      <c r="E75" s="212"/>
      <c r="F75" s="173">
        <f t="shared" si="3"/>
        <v>45473</v>
      </c>
      <c r="G75" s="191" t="s">
        <v>66</v>
      </c>
      <c r="H75" s="192"/>
      <c r="I75" s="192"/>
      <c r="J75" s="193"/>
      <c r="L75" s="59"/>
      <c r="M75" s="76"/>
      <c r="N75" s="76"/>
      <c r="O75" s="76"/>
      <c r="P75" s="76"/>
      <c r="Q75" s="105"/>
      <c r="R75" s="105"/>
      <c r="S75" s="3">
        <v>14.5</v>
      </c>
      <c r="T75" s="3">
        <v>17</v>
      </c>
      <c r="U75" s="143"/>
      <c r="V75" s="158">
        <f t="shared" si="4"/>
        <v>0</v>
      </c>
      <c r="W75" s="178">
        <f t="shared" si="0"/>
        <v>45473</v>
      </c>
      <c r="X75" s="179" t="e">
        <f t="shared" si="1"/>
        <v>#VALUE!</v>
      </c>
      <c r="Y75" s="179">
        <f t="shared" si="2"/>
        <v>0</v>
      </c>
      <c r="Z75" s="79"/>
      <c r="AA75" s="79"/>
      <c r="AB75" s="79"/>
      <c r="AC75" s="79"/>
      <c r="AD75" s="79"/>
      <c r="AE75" s="79"/>
      <c r="AF75" s="79"/>
      <c r="AG75" s="79"/>
      <c r="AH75" s="79"/>
      <c r="AI75" s="83"/>
      <c r="AM75" s="3"/>
    </row>
    <row r="76" spans="1:39" ht="22.5" customHeight="1" thickBot="1" x14ac:dyDescent="0.2">
      <c r="A76" s="165"/>
      <c r="B76" s="266"/>
      <c r="C76" s="41">
        <v>6</v>
      </c>
      <c r="D76" s="185">
        <f t="shared" si="5"/>
        <v>45474</v>
      </c>
      <c r="E76" s="186"/>
      <c r="F76" s="162">
        <f t="shared" si="3"/>
        <v>45474</v>
      </c>
      <c r="G76" s="189"/>
      <c r="H76" s="189"/>
      <c r="I76" s="189"/>
      <c r="J76" s="190"/>
      <c r="L76" s="59"/>
      <c r="M76" s="76"/>
      <c r="N76" s="76"/>
      <c r="O76" s="76"/>
      <c r="P76" s="76"/>
      <c r="Q76" s="105"/>
      <c r="R76" s="105"/>
      <c r="T76" s="3">
        <v>17.5</v>
      </c>
      <c r="U76" s="143"/>
      <c r="V76" s="151">
        <f t="shared" si="4"/>
        <v>6</v>
      </c>
      <c r="W76" s="177">
        <f t="shared" si="0"/>
        <v>45474</v>
      </c>
      <c r="X76" s="80">
        <f t="shared" si="1"/>
        <v>0</v>
      </c>
      <c r="Y76" s="80">
        <f t="shared" si="2"/>
        <v>0</v>
      </c>
      <c r="Z76" s="79"/>
      <c r="AA76" s="79"/>
      <c r="AB76" s="79"/>
      <c r="AC76" s="79"/>
      <c r="AD76" s="79"/>
      <c r="AE76" s="79"/>
      <c r="AF76" s="79"/>
      <c r="AG76" s="79"/>
      <c r="AH76" s="79"/>
      <c r="AI76" s="83"/>
      <c r="AM76" s="3"/>
    </row>
    <row r="77" spans="1:39" ht="22.5" customHeight="1" thickBot="1" x14ac:dyDescent="0.2">
      <c r="A77" s="165"/>
      <c r="B77" s="266"/>
      <c r="C77" s="41">
        <v>7</v>
      </c>
      <c r="D77" s="185">
        <f t="shared" si="5"/>
        <v>45475</v>
      </c>
      <c r="E77" s="186"/>
      <c r="F77" s="162">
        <f t="shared" si="3"/>
        <v>45475</v>
      </c>
      <c r="G77" s="189"/>
      <c r="H77" s="189"/>
      <c r="I77" s="189"/>
      <c r="J77" s="190"/>
      <c r="L77" s="131"/>
      <c r="M77" s="253" t="s">
        <v>48</v>
      </c>
      <c r="N77" s="254"/>
      <c r="O77" s="254"/>
      <c r="P77" s="254"/>
      <c r="Q77" s="255"/>
      <c r="R77" s="105"/>
      <c r="U77" s="143"/>
      <c r="V77" s="151">
        <f t="shared" si="4"/>
        <v>7</v>
      </c>
      <c r="W77" s="177">
        <f t="shared" si="0"/>
        <v>45475</v>
      </c>
      <c r="X77" s="80">
        <f t="shared" si="1"/>
        <v>0</v>
      </c>
      <c r="Y77" s="80">
        <f t="shared" si="2"/>
        <v>0</v>
      </c>
      <c r="Z77" s="79"/>
      <c r="AA77" s="79"/>
      <c r="AB77" s="79"/>
      <c r="AC77" s="79"/>
      <c r="AD77" s="79"/>
      <c r="AE77" s="79"/>
      <c r="AF77" s="79"/>
      <c r="AG77" s="79"/>
      <c r="AH77" s="79"/>
      <c r="AI77" s="83"/>
      <c r="AM77" s="3"/>
    </row>
    <row r="78" spans="1:39" ht="22.5" customHeight="1" x14ac:dyDescent="0.15">
      <c r="A78" s="165"/>
      <c r="B78" s="266"/>
      <c r="C78" s="41">
        <v>8</v>
      </c>
      <c r="D78" s="185">
        <f t="shared" si="5"/>
        <v>45476</v>
      </c>
      <c r="E78" s="186"/>
      <c r="F78" s="162">
        <f t="shared" si="3"/>
        <v>45476</v>
      </c>
      <c r="G78" s="189"/>
      <c r="H78" s="189"/>
      <c r="I78" s="189"/>
      <c r="J78" s="190"/>
      <c r="L78" s="59"/>
      <c r="M78" s="250" t="s">
        <v>62</v>
      </c>
      <c r="N78" s="251"/>
      <c r="O78" s="251"/>
      <c r="P78" s="251"/>
      <c r="Q78" s="252"/>
      <c r="R78" s="105"/>
      <c r="U78" s="60"/>
      <c r="V78" s="151">
        <f t="shared" si="4"/>
        <v>8</v>
      </c>
      <c r="W78" s="177">
        <f t="shared" si="0"/>
        <v>45476</v>
      </c>
      <c r="X78" s="80">
        <f t="shared" si="1"/>
        <v>0</v>
      </c>
      <c r="Y78" s="80">
        <f t="shared" si="2"/>
        <v>0</v>
      </c>
      <c r="Z78" s="79"/>
      <c r="AA78" s="79"/>
      <c r="AB78" s="79"/>
      <c r="AC78" s="79"/>
      <c r="AD78" s="79"/>
      <c r="AE78" s="79"/>
      <c r="AF78" s="79"/>
      <c r="AG78" s="79"/>
      <c r="AH78" s="79"/>
      <c r="AI78" s="83"/>
      <c r="AM78" s="3"/>
    </row>
    <row r="79" spans="1:39" ht="22.5" customHeight="1" thickBot="1" x14ac:dyDescent="0.2">
      <c r="A79" s="165"/>
      <c r="B79" s="266"/>
      <c r="C79" s="41">
        <v>9</v>
      </c>
      <c r="D79" s="185">
        <f t="shared" si="5"/>
        <v>45477</v>
      </c>
      <c r="E79" s="186"/>
      <c r="F79" s="162">
        <f t="shared" si="3"/>
        <v>45477</v>
      </c>
      <c r="G79" s="189">
        <v>9.5</v>
      </c>
      <c r="H79" s="189"/>
      <c r="I79" s="189">
        <v>12.5</v>
      </c>
      <c r="J79" s="190"/>
      <c r="L79" s="59"/>
      <c r="M79" s="259" t="s">
        <v>49</v>
      </c>
      <c r="N79" s="260"/>
      <c r="O79" s="260"/>
      <c r="P79" s="260"/>
      <c r="Q79" s="261"/>
      <c r="R79" s="105"/>
      <c r="U79" s="60"/>
      <c r="V79" s="151">
        <f t="shared" si="4"/>
        <v>9</v>
      </c>
      <c r="W79" s="177">
        <f t="shared" si="0"/>
        <v>45477</v>
      </c>
      <c r="X79" s="80">
        <f t="shared" si="1"/>
        <v>9.5</v>
      </c>
      <c r="Y79" s="80">
        <f t="shared" si="2"/>
        <v>12.5</v>
      </c>
      <c r="Z79" s="79"/>
      <c r="AA79" s="79"/>
      <c r="AB79" s="79"/>
      <c r="AC79" s="79"/>
      <c r="AD79" s="79"/>
      <c r="AE79" s="79"/>
      <c r="AF79" s="79"/>
      <c r="AG79" s="79"/>
      <c r="AH79" s="79"/>
      <c r="AI79" s="83"/>
      <c r="AM79" s="3"/>
    </row>
    <row r="80" spans="1:39" ht="22.5" customHeight="1" x14ac:dyDescent="0.15">
      <c r="A80" s="165"/>
      <c r="B80" s="266"/>
      <c r="C80" s="41">
        <v>10</v>
      </c>
      <c r="D80" s="187">
        <f t="shared" si="5"/>
        <v>45478</v>
      </c>
      <c r="E80" s="187"/>
      <c r="F80" s="163">
        <f t="shared" si="3"/>
        <v>45478</v>
      </c>
      <c r="G80" s="188">
        <v>9</v>
      </c>
      <c r="H80" s="188"/>
      <c r="I80" s="189">
        <v>17.5</v>
      </c>
      <c r="J80" s="190"/>
      <c r="L80" s="59"/>
      <c r="M80" s="250" t="s">
        <v>63</v>
      </c>
      <c r="N80" s="251"/>
      <c r="O80" s="251"/>
      <c r="P80" s="251"/>
      <c r="Q80" s="252"/>
      <c r="R80" s="105"/>
      <c r="U80" s="60"/>
      <c r="V80" s="151">
        <f t="shared" si="4"/>
        <v>10</v>
      </c>
      <c r="W80" s="177">
        <f t="shared" si="0"/>
        <v>45478</v>
      </c>
      <c r="X80" s="80">
        <f t="shared" si="1"/>
        <v>9</v>
      </c>
      <c r="Y80" s="80">
        <f t="shared" si="2"/>
        <v>17.5</v>
      </c>
      <c r="Z80" s="79"/>
      <c r="AA80" s="79"/>
      <c r="AB80" s="79"/>
      <c r="AC80" s="79"/>
      <c r="AD80" s="79"/>
      <c r="AE80" s="79"/>
      <c r="AF80" s="79"/>
      <c r="AG80" s="79"/>
      <c r="AH80" s="79"/>
      <c r="AI80" s="83"/>
      <c r="AM80" s="3"/>
    </row>
    <row r="81" spans="1:55" ht="22.5" customHeight="1" thickBot="1" x14ac:dyDescent="0.2">
      <c r="A81" s="165"/>
      <c r="B81" s="266"/>
      <c r="C81" s="41">
        <v>11</v>
      </c>
      <c r="D81" s="187">
        <f t="shared" si="5"/>
        <v>45479</v>
      </c>
      <c r="E81" s="187"/>
      <c r="F81" s="163">
        <f t="shared" si="3"/>
        <v>45479</v>
      </c>
      <c r="G81" s="188">
        <v>9.5</v>
      </c>
      <c r="H81" s="188"/>
      <c r="I81" s="189">
        <v>18</v>
      </c>
      <c r="J81" s="190"/>
      <c r="L81" s="59"/>
      <c r="M81" s="256" t="s">
        <v>50</v>
      </c>
      <c r="N81" s="257"/>
      <c r="O81" s="257"/>
      <c r="P81" s="257"/>
      <c r="Q81" s="258"/>
      <c r="R81" s="105"/>
      <c r="U81" s="60"/>
      <c r="V81" s="151">
        <f t="shared" si="4"/>
        <v>11</v>
      </c>
      <c r="W81" s="177">
        <f t="shared" si="0"/>
        <v>45479</v>
      </c>
      <c r="X81" s="80">
        <f t="shared" si="1"/>
        <v>9.5</v>
      </c>
      <c r="Y81" s="80">
        <f t="shared" si="2"/>
        <v>18</v>
      </c>
      <c r="Z81" s="79"/>
      <c r="AA81" s="79"/>
      <c r="AB81" s="79"/>
      <c r="AC81" s="79"/>
      <c r="AD81" s="79"/>
      <c r="AE81" s="79"/>
      <c r="AF81" s="79"/>
      <c r="AG81" s="79"/>
      <c r="AH81" s="79"/>
      <c r="AI81" s="83"/>
      <c r="AM81" s="3"/>
    </row>
    <row r="82" spans="1:55" ht="22.5" customHeight="1" x14ac:dyDescent="0.15">
      <c r="A82" s="165"/>
      <c r="B82" s="266"/>
      <c r="C82" s="172"/>
      <c r="D82" s="194">
        <f t="shared" si="5"/>
        <v>45480</v>
      </c>
      <c r="E82" s="194"/>
      <c r="F82" s="174">
        <f t="shared" si="3"/>
        <v>45480</v>
      </c>
      <c r="G82" s="191" t="s">
        <v>66</v>
      </c>
      <c r="H82" s="192"/>
      <c r="I82" s="192"/>
      <c r="J82" s="193"/>
      <c r="L82" s="59"/>
      <c r="M82" s="251"/>
      <c r="N82" s="251"/>
      <c r="O82" s="251"/>
      <c r="P82" s="251"/>
      <c r="Q82" s="251"/>
      <c r="R82" s="105"/>
      <c r="U82" s="60"/>
      <c r="V82" s="158">
        <f t="shared" si="4"/>
        <v>0</v>
      </c>
      <c r="W82" s="178">
        <f t="shared" si="0"/>
        <v>45480</v>
      </c>
      <c r="X82" s="179" t="e">
        <f t="shared" si="1"/>
        <v>#VALUE!</v>
      </c>
      <c r="Y82" s="179">
        <f t="shared" si="2"/>
        <v>0</v>
      </c>
      <c r="Z82" s="79"/>
      <c r="AA82" s="79"/>
      <c r="AB82" s="79"/>
      <c r="AC82" s="79"/>
      <c r="AD82" s="79"/>
      <c r="AE82" s="79"/>
      <c r="AF82" s="79"/>
      <c r="AG82" s="79"/>
      <c r="AH82" s="79"/>
      <c r="AI82" s="83"/>
      <c r="AM82" s="3"/>
    </row>
    <row r="83" spans="1:55" ht="22.5" customHeight="1" x14ac:dyDescent="0.15">
      <c r="A83" s="165"/>
      <c r="B83" s="266"/>
      <c r="C83" s="41">
        <v>12</v>
      </c>
      <c r="D83" s="185">
        <f t="shared" si="5"/>
        <v>45481</v>
      </c>
      <c r="E83" s="186"/>
      <c r="F83" s="162">
        <f t="shared" si="3"/>
        <v>45481</v>
      </c>
      <c r="G83" s="188"/>
      <c r="H83" s="188"/>
      <c r="I83" s="189"/>
      <c r="J83" s="190"/>
      <c r="L83" s="59"/>
      <c r="M83" s="106"/>
      <c r="N83" s="106"/>
      <c r="O83" s="106"/>
      <c r="P83" s="106"/>
      <c r="Q83" s="106"/>
      <c r="R83" s="105"/>
      <c r="U83" s="60"/>
      <c r="V83" s="151">
        <f t="shared" si="4"/>
        <v>12</v>
      </c>
      <c r="W83" s="177">
        <f t="shared" si="0"/>
        <v>45481</v>
      </c>
      <c r="X83" s="80">
        <f t="shared" si="1"/>
        <v>0</v>
      </c>
      <c r="Y83" s="80">
        <f t="shared" si="2"/>
        <v>0</v>
      </c>
      <c r="Z83" s="79"/>
      <c r="AA83" s="79"/>
      <c r="AB83" s="79"/>
      <c r="AC83" s="79"/>
      <c r="AD83" s="79"/>
      <c r="AE83" s="79"/>
      <c r="AF83" s="79"/>
      <c r="AG83" s="79"/>
      <c r="AH83" s="79"/>
      <c r="AI83" s="83"/>
      <c r="AM83" s="3"/>
    </row>
    <row r="84" spans="1:55" ht="22.5" customHeight="1" x14ac:dyDescent="0.15">
      <c r="A84" s="166"/>
      <c r="B84" s="266"/>
      <c r="C84" s="170">
        <v>13</v>
      </c>
      <c r="D84" s="268">
        <f t="shared" si="5"/>
        <v>45482</v>
      </c>
      <c r="E84" s="268"/>
      <c r="F84" s="171">
        <f t="shared" si="3"/>
        <v>45482</v>
      </c>
      <c r="G84" s="188"/>
      <c r="H84" s="188"/>
      <c r="I84" s="189"/>
      <c r="J84" s="190"/>
      <c r="L84" s="59"/>
      <c r="M84" s="106"/>
      <c r="N84" s="106"/>
      <c r="O84" s="106"/>
      <c r="P84" s="106"/>
      <c r="Q84" s="106"/>
      <c r="R84" s="105"/>
      <c r="U84" s="60"/>
      <c r="V84" s="151">
        <f t="shared" si="4"/>
        <v>13</v>
      </c>
      <c r="W84" s="177">
        <f t="shared" si="0"/>
        <v>45482</v>
      </c>
      <c r="X84" s="80">
        <f t="shared" si="1"/>
        <v>0</v>
      </c>
      <c r="Y84" s="80">
        <f t="shared" si="2"/>
        <v>0</v>
      </c>
      <c r="Z84" s="79"/>
      <c r="AA84" s="79"/>
      <c r="AB84" s="79"/>
      <c r="AC84" s="79"/>
      <c r="AD84" s="79"/>
      <c r="AE84" s="79"/>
      <c r="AF84" s="79"/>
      <c r="AG84" s="79"/>
      <c r="AH84" s="79"/>
      <c r="AI84" s="83"/>
      <c r="AM84" s="3"/>
    </row>
    <row r="85" spans="1:55" ht="22.5" customHeight="1" x14ac:dyDescent="0.15">
      <c r="A85" s="169"/>
      <c r="B85" s="266"/>
      <c r="C85" s="41">
        <v>14</v>
      </c>
      <c r="D85" s="187">
        <f t="shared" si="5"/>
        <v>45483</v>
      </c>
      <c r="E85" s="187"/>
      <c r="F85" s="163">
        <f t="shared" si="3"/>
        <v>45483</v>
      </c>
      <c r="G85" s="188"/>
      <c r="H85" s="188"/>
      <c r="I85" s="188"/>
      <c r="J85" s="267"/>
      <c r="L85" s="59"/>
      <c r="M85" s="106"/>
      <c r="N85" s="106"/>
      <c r="O85" s="106"/>
      <c r="P85" s="106"/>
      <c r="Q85" s="106"/>
      <c r="R85" s="105"/>
      <c r="U85" s="60"/>
      <c r="V85" s="151">
        <f t="shared" si="4"/>
        <v>14</v>
      </c>
      <c r="W85" s="177">
        <f t="shared" si="0"/>
        <v>45483</v>
      </c>
      <c r="X85" s="80">
        <f t="shared" si="1"/>
        <v>0</v>
      </c>
      <c r="Y85" s="80">
        <f t="shared" si="2"/>
        <v>0</v>
      </c>
      <c r="Z85" s="79"/>
      <c r="AA85" s="79"/>
      <c r="AB85" s="79"/>
      <c r="AC85" s="79"/>
      <c r="AD85" s="79"/>
      <c r="AE85" s="79"/>
      <c r="AF85" s="79"/>
      <c r="AG85" s="79"/>
      <c r="AH85" s="79"/>
      <c r="AI85" s="83"/>
      <c r="AM85" s="3"/>
    </row>
    <row r="86" spans="1:55" ht="22.5" customHeight="1" x14ac:dyDescent="0.15">
      <c r="A86" s="126"/>
      <c r="C86" s="180"/>
      <c r="D86" s="155"/>
      <c r="E86" s="155"/>
      <c r="F86" s="156"/>
      <c r="G86" s="157"/>
      <c r="H86" s="157"/>
      <c r="I86" s="157"/>
      <c r="J86" s="157"/>
      <c r="L86" s="59"/>
      <c r="M86" s="106"/>
      <c r="N86" s="106"/>
      <c r="O86" s="106"/>
      <c r="P86" s="106"/>
      <c r="Q86" s="106"/>
      <c r="R86" s="105"/>
      <c r="U86" s="60"/>
      <c r="V86" s="12"/>
      <c r="W86" s="11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83"/>
      <c r="AM86" s="3"/>
    </row>
    <row r="87" spans="1:55" ht="22.5" customHeight="1" x14ac:dyDescent="0.15">
      <c r="A87" s="126"/>
      <c r="C87" s="180"/>
      <c r="D87" s="155"/>
      <c r="E87" s="155"/>
      <c r="F87" s="156"/>
      <c r="G87" s="157"/>
      <c r="H87" s="157"/>
      <c r="I87" s="157"/>
      <c r="J87" s="157"/>
      <c r="L87" s="59"/>
      <c r="M87" s="106"/>
      <c r="N87" s="106"/>
      <c r="O87" s="106"/>
      <c r="P87" s="106"/>
      <c r="Q87" s="106"/>
      <c r="R87" s="105"/>
      <c r="U87" s="60"/>
      <c r="V87" s="135" t="s">
        <v>68</v>
      </c>
      <c r="W87" s="11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83"/>
      <c r="AM87" s="3"/>
    </row>
    <row r="88" spans="1:55" ht="18" customHeight="1" x14ac:dyDescent="0.15">
      <c r="A88" s="126"/>
      <c r="M88" s="106"/>
      <c r="N88" s="106"/>
      <c r="O88" s="106"/>
      <c r="P88" s="106"/>
      <c r="Q88" s="106"/>
      <c r="U88" s="60"/>
      <c r="V88" s="183">
        <f>W69</f>
        <v>45467</v>
      </c>
      <c r="W88" s="184"/>
      <c r="X88" s="183">
        <f>W70</f>
        <v>45468</v>
      </c>
      <c r="Y88" s="184"/>
      <c r="Z88" s="183">
        <f>W71</f>
        <v>45469</v>
      </c>
      <c r="AA88" s="184"/>
      <c r="AB88" s="183">
        <f>W72</f>
        <v>45470</v>
      </c>
      <c r="AC88" s="184"/>
      <c r="AD88" s="183">
        <f>W73</f>
        <v>45471</v>
      </c>
      <c r="AE88" s="184"/>
      <c r="AF88" s="183">
        <f>W74</f>
        <v>45472</v>
      </c>
      <c r="AG88" s="184"/>
      <c r="AH88" s="183">
        <f>W75</f>
        <v>45473</v>
      </c>
      <c r="AI88" s="184"/>
      <c r="AJ88" s="183">
        <f>W76</f>
        <v>45474</v>
      </c>
      <c r="AK88" s="184"/>
      <c r="AL88" s="183">
        <f>W77</f>
        <v>45475</v>
      </c>
      <c r="AM88" s="184"/>
      <c r="AN88" s="183">
        <f>W78</f>
        <v>45476</v>
      </c>
      <c r="AO88" s="184"/>
      <c r="AP88" s="183">
        <f>W79</f>
        <v>45477</v>
      </c>
      <c r="AQ88" s="184"/>
      <c r="AR88" s="183">
        <f>W80</f>
        <v>45478</v>
      </c>
      <c r="AS88" s="184"/>
      <c r="AT88" s="183">
        <f>W81</f>
        <v>45479</v>
      </c>
      <c r="AU88" s="184"/>
      <c r="AV88" s="183">
        <f>W82</f>
        <v>45480</v>
      </c>
      <c r="AW88" s="184"/>
      <c r="AX88" s="183">
        <f>W83</f>
        <v>45481</v>
      </c>
      <c r="AY88" s="184"/>
      <c r="AZ88" s="183">
        <f>W84</f>
        <v>45482</v>
      </c>
      <c r="BA88" s="184"/>
      <c r="BB88" s="183">
        <f>W85</f>
        <v>45483</v>
      </c>
      <c r="BC88" s="184"/>
    </row>
    <row r="89" spans="1:55" ht="23.25" customHeight="1" x14ac:dyDescent="0.15">
      <c r="A89" s="126"/>
      <c r="M89" s="106"/>
      <c r="N89" s="106"/>
      <c r="O89" s="106"/>
      <c r="P89" s="106"/>
      <c r="Q89" s="106"/>
      <c r="U89" s="60"/>
      <c r="V89" s="153" t="s">
        <v>69</v>
      </c>
      <c r="W89" s="152" t="s">
        <v>70</v>
      </c>
      <c r="X89" s="153"/>
      <c r="Y89" s="152"/>
      <c r="Z89" s="153" t="s">
        <v>71</v>
      </c>
      <c r="AA89" s="152" t="s">
        <v>72</v>
      </c>
      <c r="AB89" s="153" t="s">
        <v>73</v>
      </c>
      <c r="AC89" s="152" t="s">
        <v>74</v>
      </c>
      <c r="AD89" s="153" t="s">
        <v>75</v>
      </c>
      <c r="AE89" s="152" t="s">
        <v>76</v>
      </c>
      <c r="AF89" s="153" t="s">
        <v>77</v>
      </c>
      <c r="AG89" s="152" t="s">
        <v>78</v>
      </c>
      <c r="AH89" s="153"/>
      <c r="AI89" s="152"/>
      <c r="AJ89" s="153" t="s">
        <v>79</v>
      </c>
      <c r="AK89" s="152" t="s">
        <v>80</v>
      </c>
      <c r="AL89" s="153" t="s">
        <v>81</v>
      </c>
      <c r="AM89" s="152" t="s">
        <v>82</v>
      </c>
      <c r="AN89" s="153" t="s">
        <v>83</v>
      </c>
      <c r="AO89" s="152" t="s">
        <v>84</v>
      </c>
      <c r="AP89" s="153" t="s">
        <v>85</v>
      </c>
      <c r="AQ89" s="152" t="s">
        <v>86</v>
      </c>
      <c r="AR89" s="153" t="s">
        <v>87</v>
      </c>
      <c r="AS89" s="152" t="s">
        <v>88</v>
      </c>
      <c r="AT89" s="153" t="s">
        <v>94</v>
      </c>
      <c r="AU89" s="152" t="s">
        <v>95</v>
      </c>
      <c r="AV89" s="153"/>
      <c r="AW89" s="152"/>
      <c r="AX89" s="153" t="s">
        <v>92</v>
      </c>
      <c r="AY89" s="152" t="s">
        <v>93</v>
      </c>
      <c r="AZ89" s="153" t="s">
        <v>111</v>
      </c>
      <c r="BA89" s="152" t="s">
        <v>110</v>
      </c>
      <c r="BB89" s="153" t="s">
        <v>112</v>
      </c>
      <c r="BC89" s="152" t="s">
        <v>113</v>
      </c>
    </row>
    <row r="90" spans="1:55" ht="27.75" customHeight="1" x14ac:dyDescent="0.15">
      <c r="A90" s="126"/>
      <c r="M90" s="106"/>
      <c r="N90" s="106"/>
      <c r="O90" s="106"/>
      <c r="P90" s="106"/>
      <c r="Q90" s="106"/>
      <c r="U90" s="60"/>
      <c r="V90" s="154" t="e">
        <f>X69</f>
        <v>#VALUE!</v>
      </c>
      <c r="W90" s="141">
        <f>Y69</f>
        <v>0</v>
      </c>
      <c r="X90" s="154" t="e">
        <f>X70</f>
        <v>#VALUE!</v>
      </c>
      <c r="Y90" s="141">
        <f>Y70</f>
        <v>0</v>
      </c>
      <c r="Z90" s="154">
        <f>X71</f>
        <v>9.5</v>
      </c>
      <c r="AA90" s="141">
        <f>Y71</f>
        <v>0</v>
      </c>
      <c r="AB90" s="154">
        <f>X72</f>
        <v>0</v>
      </c>
      <c r="AC90" s="141">
        <f>Y72</f>
        <v>17.5</v>
      </c>
      <c r="AD90" s="154">
        <f>X73</f>
        <v>0</v>
      </c>
      <c r="AE90" s="141">
        <f>Y73</f>
        <v>0</v>
      </c>
      <c r="AF90" s="154">
        <f>X74</f>
        <v>0</v>
      </c>
      <c r="AG90" s="141">
        <f>Y74</f>
        <v>0</v>
      </c>
      <c r="AH90" s="154" t="e">
        <f>X75</f>
        <v>#VALUE!</v>
      </c>
      <c r="AI90" s="141">
        <f>Y75</f>
        <v>0</v>
      </c>
      <c r="AJ90" s="154">
        <f>X76</f>
        <v>0</v>
      </c>
      <c r="AK90" s="141">
        <f>Y76</f>
        <v>0</v>
      </c>
      <c r="AL90" s="154">
        <f>X77</f>
        <v>0</v>
      </c>
      <c r="AM90" s="141">
        <f>Y77</f>
        <v>0</v>
      </c>
      <c r="AN90" s="154">
        <f>X78</f>
        <v>0</v>
      </c>
      <c r="AO90" s="141">
        <f>Y78</f>
        <v>0</v>
      </c>
      <c r="AP90" s="154">
        <f>X79</f>
        <v>9.5</v>
      </c>
      <c r="AQ90" s="141">
        <f>Y79</f>
        <v>12.5</v>
      </c>
      <c r="AR90" s="154">
        <f>X80</f>
        <v>9</v>
      </c>
      <c r="AS90" s="141">
        <f>Y80</f>
        <v>17.5</v>
      </c>
      <c r="AT90" s="154">
        <f>X81</f>
        <v>9.5</v>
      </c>
      <c r="AU90" s="141">
        <f>Y81</f>
        <v>18</v>
      </c>
      <c r="AV90" s="154" t="e">
        <f>X82</f>
        <v>#VALUE!</v>
      </c>
      <c r="AW90" s="141">
        <f>Y82</f>
        <v>0</v>
      </c>
      <c r="AX90" s="154">
        <f>X83</f>
        <v>0</v>
      </c>
      <c r="AY90" s="141">
        <f>Y83</f>
        <v>0</v>
      </c>
      <c r="AZ90" s="154">
        <f>X84</f>
        <v>0</v>
      </c>
      <c r="BA90" s="141">
        <f>Y84</f>
        <v>0</v>
      </c>
      <c r="BB90" s="154">
        <f>X85</f>
        <v>0</v>
      </c>
      <c r="BC90" s="141">
        <f>Y85</f>
        <v>0</v>
      </c>
    </row>
    <row r="91" spans="1:55" ht="23.25" customHeight="1" x14ac:dyDescent="0.15">
      <c r="A91" s="126"/>
      <c r="M91" s="106"/>
      <c r="N91" s="106"/>
      <c r="O91" s="106"/>
      <c r="P91" s="106"/>
      <c r="Q91" s="106"/>
      <c r="U91" s="60"/>
      <c r="V91" s="134"/>
      <c r="W91" s="134"/>
      <c r="X91" s="134"/>
      <c r="Y91" s="13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33"/>
    </row>
    <row r="92" spans="1:55" ht="1.5" customHeight="1" x14ac:dyDescent="0.15">
      <c r="R92" s="12"/>
      <c r="S92" s="12"/>
      <c r="U92" s="60"/>
      <c r="V92" s="134"/>
      <c r="W92" s="134"/>
      <c r="X92" s="134"/>
      <c r="Y92" s="132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132"/>
    </row>
    <row r="93" spans="1:55" ht="16.5" hidden="1" customHeight="1" x14ac:dyDescent="0.15">
      <c r="V93" s="134"/>
      <c r="W93" s="134"/>
      <c r="X93" s="134"/>
      <c r="Y93" s="132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132"/>
    </row>
    <row r="94" spans="1:55" ht="20.25" hidden="1" customHeight="1" x14ac:dyDescent="0.15"/>
    <row r="95" spans="1:55" hidden="1" x14ac:dyDescent="0.15"/>
    <row r="96" spans="1:55" ht="18.75" hidden="1" customHeight="1" x14ac:dyDescent="0.15"/>
    <row r="97" ht="15" customHeight="1" x14ac:dyDescent="0.15"/>
    <row r="98" ht="22.5" customHeight="1" x14ac:dyDescent="0.15"/>
  </sheetData>
  <sheetProtection selectLockedCells="1"/>
  <mergeCells count="125">
    <mergeCell ref="C15:G15"/>
    <mergeCell ref="H15:L15"/>
    <mergeCell ref="C16:G16"/>
    <mergeCell ref="H16:L16"/>
    <mergeCell ref="C18:R18"/>
    <mergeCell ref="C19:I19"/>
    <mergeCell ref="K19:R19"/>
    <mergeCell ref="A3:R3"/>
    <mergeCell ref="A6:R6"/>
    <mergeCell ref="C12:G12"/>
    <mergeCell ref="H12:L12"/>
    <mergeCell ref="C13:G13"/>
    <mergeCell ref="H13:L13"/>
    <mergeCell ref="C25:I25"/>
    <mergeCell ref="L25:R25"/>
    <mergeCell ref="C26:I26"/>
    <mergeCell ref="L26:R26"/>
    <mergeCell ref="C30:F30"/>
    <mergeCell ref="G30:R30"/>
    <mergeCell ref="C20:R20"/>
    <mergeCell ref="C22:D22"/>
    <mergeCell ref="E22:K22"/>
    <mergeCell ref="L22:R22"/>
    <mergeCell ref="C23:D23"/>
    <mergeCell ref="E23:K23"/>
    <mergeCell ref="L23:R23"/>
    <mergeCell ref="C44:R44"/>
    <mergeCell ref="C46:R46"/>
    <mergeCell ref="M52:N52"/>
    <mergeCell ref="O52:Q52"/>
    <mergeCell ref="M53:N53"/>
    <mergeCell ref="O53:Q53"/>
    <mergeCell ref="C31:F31"/>
    <mergeCell ref="G31:R31"/>
    <mergeCell ref="H37:R37"/>
    <mergeCell ref="H39:R39"/>
    <mergeCell ref="H40:R40"/>
    <mergeCell ref="H41:R41"/>
    <mergeCell ref="B58:R58"/>
    <mergeCell ref="B60:B65"/>
    <mergeCell ref="D65:R65"/>
    <mergeCell ref="B67:B85"/>
    <mergeCell ref="D67:E67"/>
    <mergeCell ref="G67:H67"/>
    <mergeCell ref="I67:J67"/>
    <mergeCell ref="M67:Q67"/>
    <mergeCell ref="D68:E68"/>
    <mergeCell ref="G68:H68"/>
    <mergeCell ref="O70:P70"/>
    <mergeCell ref="D71:E71"/>
    <mergeCell ref="G71:H71"/>
    <mergeCell ref="I71:J71"/>
    <mergeCell ref="M71:N71"/>
    <mergeCell ref="O71:P71"/>
    <mergeCell ref="I68:J68"/>
    <mergeCell ref="D69:E69"/>
    <mergeCell ref="G69:J69"/>
    <mergeCell ref="D70:E70"/>
    <mergeCell ref="G70:J70"/>
    <mergeCell ref="M70:N70"/>
    <mergeCell ref="M74:N74"/>
    <mergeCell ref="O74:P74"/>
    <mergeCell ref="D72:E72"/>
    <mergeCell ref="G72:H72"/>
    <mergeCell ref="I72:J72"/>
    <mergeCell ref="D73:E73"/>
    <mergeCell ref="G73:H73"/>
    <mergeCell ref="I73:J73"/>
    <mergeCell ref="D76:E76"/>
    <mergeCell ref="G76:H76"/>
    <mergeCell ref="I76:J76"/>
    <mergeCell ref="D77:E77"/>
    <mergeCell ref="G77:H77"/>
    <mergeCell ref="I77:J77"/>
    <mergeCell ref="D74:E74"/>
    <mergeCell ref="G74:H74"/>
    <mergeCell ref="I74:J74"/>
    <mergeCell ref="M77:Q77"/>
    <mergeCell ref="D78:E78"/>
    <mergeCell ref="G78:H78"/>
    <mergeCell ref="I78:J78"/>
    <mergeCell ref="M78:Q78"/>
    <mergeCell ref="D75:E75"/>
    <mergeCell ref="G75:J75"/>
    <mergeCell ref="D79:E79"/>
    <mergeCell ref="G79:H79"/>
    <mergeCell ref="I79:J79"/>
    <mergeCell ref="M79:Q79"/>
    <mergeCell ref="D82:E82"/>
    <mergeCell ref="G82:J82"/>
    <mergeCell ref="M82:Q82"/>
    <mergeCell ref="D83:E83"/>
    <mergeCell ref="G83:H83"/>
    <mergeCell ref="I83:J83"/>
    <mergeCell ref="D80:E80"/>
    <mergeCell ref="G80:H80"/>
    <mergeCell ref="I80:J80"/>
    <mergeCell ref="M80:Q80"/>
    <mergeCell ref="D81:E81"/>
    <mergeCell ref="G81:H81"/>
    <mergeCell ref="I81:J81"/>
    <mergeCell ref="M81:Q81"/>
    <mergeCell ref="V88:W88"/>
    <mergeCell ref="X88:Y88"/>
    <mergeCell ref="Z88:AA88"/>
    <mergeCell ref="AB88:AC88"/>
    <mergeCell ref="AD88:AE88"/>
    <mergeCell ref="AF88:AG88"/>
    <mergeCell ref="D84:E84"/>
    <mergeCell ref="G84:H84"/>
    <mergeCell ref="I84:J84"/>
    <mergeCell ref="D85:E85"/>
    <mergeCell ref="G85:H85"/>
    <mergeCell ref="I85:J85"/>
    <mergeCell ref="AT88:AU88"/>
    <mergeCell ref="AV88:AW88"/>
    <mergeCell ref="AX88:AY88"/>
    <mergeCell ref="AZ88:BA88"/>
    <mergeCell ref="BB88:BC88"/>
    <mergeCell ref="AH88:AI88"/>
    <mergeCell ref="AJ88:AK88"/>
    <mergeCell ref="AL88:AM88"/>
    <mergeCell ref="AN88:AO88"/>
    <mergeCell ref="AP88:AQ88"/>
    <mergeCell ref="AR88:AS88"/>
  </mergeCells>
  <phoneticPr fontId="1"/>
  <conditionalFormatting sqref="R69 M71:M73 O71:O73 C86:F87">
    <cfRule type="expression" dxfId="28" priority="28" stopIfTrue="1">
      <formula>#REF!=""</formula>
    </cfRule>
  </conditionalFormatting>
  <conditionalFormatting sqref="M91 M75:M89">
    <cfRule type="expression" dxfId="27" priority="29" stopIfTrue="1">
      <formula>#REF!=1</formula>
    </cfRule>
    <cfRule type="expression" dxfId="26" priority="30" stopIfTrue="1">
      <formula>AND(#REF!&gt;1,#REF!&lt;6)</formula>
    </cfRule>
    <cfRule type="expression" dxfId="25" priority="31" stopIfTrue="1">
      <formula>#REF!&gt;5</formula>
    </cfRule>
  </conditionalFormatting>
  <conditionalFormatting sqref="M90">
    <cfRule type="expression" dxfId="24" priority="25" stopIfTrue="1">
      <formula>#REF!=1</formula>
    </cfRule>
    <cfRule type="expression" dxfId="23" priority="26" stopIfTrue="1">
      <formula>AND(#REF!&gt;1,#REF!&lt;6)</formula>
    </cfRule>
    <cfRule type="expression" dxfId="22" priority="27" stopIfTrue="1">
      <formula>#REF!&gt;5</formula>
    </cfRule>
  </conditionalFormatting>
  <conditionalFormatting sqref="G86:G87">
    <cfRule type="expression" dxfId="21" priority="24" stopIfTrue="1">
      <formula>#REF!=""</formula>
    </cfRule>
  </conditionalFormatting>
  <conditionalFormatting sqref="I86:I87">
    <cfRule type="expression" dxfId="20" priority="23" stopIfTrue="1">
      <formula>#REF!=""</formula>
    </cfRule>
  </conditionalFormatting>
  <conditionalFormatting sqref="G70 C69:F85">
    <cfRule type="expression" dxfId="19" priority="22" stopIfTrue="1">
      <formula>#REF!=""</formula>
    </cfRule>
  </conditionalFormatting>
  <conditionalFormatting sqref="G75">
    <cfRule type="expression" dxfId="18" priority="21" stopIfTrue="1">
      <formula>#REF!=""</formula>
    </cfRule>
  </conditionalFormatting>
  <conditionalFormatting sqref="G73">
    <cfRule type="expression" dxfId="17" priority="18" stopIfTrue="1">
      <formula>#REF!=""</formula>
    </cfRule>
  </conditionalFormatting>
  <conditionalFormatting sqref="G74">
    <cfRule type="expression" dxfId="16" priority="17" stopIfTrue="1">
      <formula>#REF!=""</formula>
    </cfRule>
  </conditionalFormatting>
  <conditionalFormatting sqref="G76">
    <cfRule type="expression" dxfId="15" priority="16" stopIfTrue="1">
      <formula>#REF!=""</formula>
    </cfRule>
  </conditionalFormatting>
  <conditionalFormatting sqref="G77">
    <cfRule type="expression" dxfId="14" priority="15" stopIfTrue="1">
      <formula>#REF!=""</formula>
    </cfRule>
  </conditionalFormatting>
  <conditionalFormatting sqref="G78">
    <cfRule type="expression" dxfId="13" priority="14" stopIfTrue="1">
      <formula>#REF!=""</formula>
    </cfRule>
  </conditionalFormatting>
  <conditionalFormatting sqref="G79 G81 G86">
    <cfRule type="expression" dxfId="12" priority="13" stopIfTrue="1">
      <formula>#REF!=""</formula>
    </cfRule>
  </conditionalFormatting>
  <conditionalFormatting sqref="I86">
    <cfRule type="expression" dxfId="11" priority="12" stopIfTrue="1">
      <formula>#REF!=""</formula>
    </cfRule>
  </conditionalFormatting>
  <conditionalFormatting sqref="G80 G87 G83:G85">
    <cfRule type="expression" dxfId="10" priority="11" stopIfTrue="1">
      <formula>#REF!=""</formula>
    </cfRule>
  </conditionalFormatting>
  <conditionalFormatting sqref="I87">
    <cfRule type="expression" dxfId="9" priority="10" stopIfTrue="1">
      <formula>#REF!=""</formula>
    </cfRule>
  </conditionalFormatting>
  <conditionalFormatting sqref="G82">
    <cfRule type="expression" dxfId="8" priority="9" stopIfTrue="1">
      <formula>#REF!=""</formula>
    </cfRule>
  </conditionalFormatting>
  <conditionalFormatting sqref="I73:I74">
    <cfRule type="expression" dxfId="7" priority="8" stopIfTrue="1">
      <formula>#REF!=""</formula>
    </cfRule>
  </conditionalFormatting>
  <conditionalFormatting sqref="I76:I81">
    <cfRule type="expression" dxfId="6" priority="7" stopIfTrue="1">
      <formula>#REF!=""</formula>
    </cfRule>
  </conditionalFormatting>
  <conditionalFormatting sqref="I83:I85">
    <cfRule type="expression" dxfId="5" priority="6" stopIfTrue="1">
      <formula>#REF!=""</formula>
    </cfRule>
  </conditionalFormatting>
  <conditionalFormatting sqref="G69">
    <cfRule type="expression" dxfId="4" priority="5" stopIfTrue="1">
      <formula>#REF!=""</formula>
    </cfRule>
  </conditionalFormatting>
  <conditionalFormatting sqref="G71">
    <cfRule type="expression" dxfId="3" priority="4" stopIfTrue="1">
      <formula>#REF!=""</formula>
    </cfRule>
  </conditionalFormatting>
  <conditionalFormatting sqref="I71">
    <cfRule type="expression" dxfId="2" priority="3" stopIfTrue="1">
      <formula>#REF!=""</formula>
    </cfRule>
  </conditionalFormatting>
  <conditionalFormatting sqref="G72">
    <cfRule type="expression" dxfId="1" priority="2" stopIfTrue="1">
      <formula>#REF!=""</formula>
    </cfRule>
  </conditionalFormatting>
  <conditionalFormatting sqref="I72">
    <cfRule type="expression" dxfId="0" priority="1" stopIfTrue="1">
      <formula>#REF!=""</formula>
    </cfRule>
  </conditionalFormatting>
  <dataValidations count="7">
    <dataValidation type="list" imeMode="off" allowBlank="1" sqref="G69">
      <formula1>$S$69:$S$76</formula1>
    </dataValidation>
    <dataValidation type="list" imeMode="off" allowBlank="1" sqref="I83:J85 I76:J81 I73:J74">
      <formula1>$T$68:$T$76</formula1>
    </dataValidation>
    <dataValidation type="list" imeMode="off" allowBlank="1" sqref="O52:Q53">
      <formula1>"1,2,3,4"</formula1>
    </dataValidation>
    <dataValidation type="list" imeMode="off" allowBlank="1" sqref="I86:J87 I71:J72">
      <formula1>$T$68:$T$74</formula1>
    </dataValidation>
    <dataValidation type="list" imeMode="off" allowBlank="1" sqref="G76:H81 G83:H87 G70 G71:H74">
      <formula1>$S$68:$S$75</formula1>
    </dataValidation>
    <dataValidation imeMode="on" allowBlank="1" showInputMessage="1" showErrorMessage="1" sqref="C13:L13 C16:L16 E23:R23"/>
    <dataValidation imeMode="off" allowBlank="1" showInputMessage="1" showErrorMessage="1" sqref="C19:I19 K19:R19 C23:D23 C26:I26 C69:C87 L26:R26"/>
  </dataValidations>
  <printOptions horizontalCentered="1"/>
  <pageMargins left="0.39370078740157483" right="0.23622047244094491" top="0.39370078740157483" bottom="0" header="0.31496062992125984" footer="0.11811023622047245"/>
  <pageSetup paperSize="9" scale="94" fitToHeight="0" orientation="portrait" horizontalDpi="300" verticalDpi="300" r:id="rId1"/>
  <headerFooter alignWithMargins="0">
    <oddFooter>&amp;C&amp;P/&amp;N</oddFooter>
  </headerFooter>
  <rowBreaks count="1" manualBreakCount="1">
    <brk id="4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勤務希望票</vt:lpstr>
      <vt:lpstr>.</vt:lpstr>
      <vt:lpstr>勤務希望票 (記入例)</vt:lpstr>
      <vt:lpstr>data</vt:lpstr>
      <vt:lpstr>勤務希望票!Print_Area</vt:lpstr>
      <vt:lpstr>'勤務希望票 (記入例)'!Print_Area</vt:lpstr>
      <vt:lpstr>勤務希望票!Print_Titles</vt:lpstr>
      <vt:lpstr>'勤務希望票 (記入例)'!Print_Titles</vt:lpstr>
      <vt:lpstr>space</vt:lpstr>
    </vt:vector>
  </TitlesOfParts>
  <Manager/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2024年度第1回日本留学試験日本語記述採点者勤務希望票（新規応募者用）</dc:title>
  <dc:creator>JASSO</dc:creator>
  <cp:lastModifiedBy/>
  <cp:lastPrinted>2013-04-16T08:09:54Z</cp:lastPrinted>
  <dcterms:created xsi:type="dcterms:W3CDTF">1997-01-08T22:48:59Z</dcterms:created>
  <dcterms:modified xsi:type="dcterms:W3CDTF">2024-03-21T02:54:27Z</dcterms:modified>
</cp:coreProperties>
</file>